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1" documentId="8_{8499BFC0-27CA-4A1C-BA76-9B83D9235C8F}" xr6:coauthVersionLast="47" xr6:coauthVersionMax="47" xr10:uidLastSave="{F48E1C10-B1E5-404A-A038-61EB03426C73}"/>
  <bookViews>
    <workbookView xWindow="-108" yWindow="-108" windowWidth="23256" windowHeight="13896" xr2:uid="{981DFBA5-E290-4C24-B300-564A67B9265A}"/>
  </bookViews>
  <sheets>
    <sheet name="2025-09-25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52" i="2"/>
  <c r="C15" i="2"/>
  <c r="C71" i="2"/>
  <c r="C66" i="2"/>
  <c r="C89" i="2" l="1"/>
  <c r="C19" i="2"/>
  <c r="C77" i="2"/>
  <c r="C83" i="2"/>
  <c r="C60" i="2"/>
  <c r="C41" i="2"/>
  <c r="C29" i="2"/>
  <c r="C84" i="2"/>
  <c r="C82" i="2"/>
  <c r="C14" i="2" l="1"/>
  <c r="C13" i="2" s="1"/>
  <c r="C46" i="2"/>
  <c r="C25" i="2" s="1"/>
  <c r="C24" i="2" s="1"/>
  <c r="C96" i="2"/>
  <c r="C91" i="2"/>
  <c r="C85" i="2"/>
  <c r="C81" i="2" s="1"/>
  <c r="C76" i="2"/>
  <c r="C69" i="2"/>
  <c r="C68" i="2"/>
  <c r="C64" i="2"/>
  <c r="C62" i="2"/>
  <c r="C57" i="2"/>
  <c r="C21" i="2"/>
  <c r="C17" i="2"/>
  <c r="C53" i="2" l="1"/>
  <c r="C23" i="2" s="1"/>
  <c r="C12" i="2"/>
  <c r="C75" i="2"/>
  <c r="C94" i="2" l="1"/>
  <c r="C100" i="2"/>
</calcChain>
</file>

<file path=xl/sharedStrings.xml><?xml version="1.0" encoding="utf-8"?>
<sst xmlns="http://schemas.openxmlformats.org/spreadsheetml/2006/main" count="154" uniqueCount="154">
  <si>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</si>
  <si>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</si>
  <si>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</si>
  <si>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</si>
  <si>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</si>
  <si>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</si>
  <si>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</si>
  <si>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</si>
  <si>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</si>
  <si>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</si>
  <si>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</si>
  <si>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</si>
  <si>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</si>
  <si>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</si>
  <si>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</si>
  <si>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</si>
  <si>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</si>
  <si>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</si>
  <si>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</si>
  <si>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</si>
  <si>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</si>
  <si>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</si>
  <si>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</si>
  <si>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</si>
  <si>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</si>
  <si>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</si>
  <si>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</si>
  <si>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</si>
  <si>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</si>
  <si>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</si>
  <si>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</si>
  <si>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</si>
  <si>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</si>
  <si>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</si>
  <si>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</si>
  <si>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</si>
  <si>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</si>
  <si>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</si>
  <si>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</si>
  <si>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</si>
  <si>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</si>
  <si>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</si>
  <si>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</si>
  <si>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</si>
  <si>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</si>
  <si>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</si>
  <si>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</si>
  <si>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</si>
  <si>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</si>
  <si>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</si>
  <si>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</si>
  <si>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</si>
  <si>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</si>
  <si>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</si>
  <si>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</si>
  <si>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</si>
  <si>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</si>
  <si>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</si>
  <si>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</si>
  <si>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</si>
  <si>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</si>
  <si>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</si>
  <si>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</si>
  <si>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</si>
  <si>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</si>
  <si>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</si>
  <si>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</si>
  <si>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</si>
  <si>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</si>
  <si>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</si>
  <si>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</si>
  <si>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</si>
  <si>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</si>
  <si>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</si>
  <si>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</si>
  <si>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</si>
  <si>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</si>
  <si>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</si>
  <si>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</si>
  <si>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</si>
  <si>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</si>
  <si>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</si>
  <si>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</si>
  <si>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</si>
  <si>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</si>
  <si>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</si>
  <si>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</si>
  <si>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</si>
  <si>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</si>
  <si>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</si>
  <si>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</si>
  <si>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</si>
  <si>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</si>
  <si>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</si>
  <si>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</si>
  <si>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</si>
  <si>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</si>
  <si>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</si>
  <si>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</si>
  <si>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</si>
  <si>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</si>
  <si>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</si>
  <si>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</si>
  <si>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</si>
  <si>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</si>
  <si>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</si>
  <si>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</si>
  <si>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</si>
  <si>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</si>
  <si>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</si>
  <si>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</si>
  <si>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</si>
  <si>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</si>
  <si>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</si>
  <si>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</si>
  <si>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</si>
  <si>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</si>
  <si>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</si>
  <si>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</si>
  <si>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</si>
  <si>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</si>
  <si>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</si>
  <si>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</si>
  <si>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</si>
  <si>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</si>
  <si>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</si>
  <si>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</si>
  <si>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</si>
  <si>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</si>
  <si>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</si>
  <si>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</si>
  <si>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</si>
  <si>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</si>
  <si>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</si>
  <si>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</si>
  <si>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</si>
  <si>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</si>
  <si>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</si>
  <si>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</si>
  <si>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</si>
  <si>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</si>
  <si>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</si>
  <si>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</si>
  <si>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</si>
  <si>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</si>
  <si>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</si>
  <si>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</si>
  <si>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</si>
  <si>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</si>
  <si>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</si>
  <si>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</si>
  <si>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</si>
  <si>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</si>
  <si>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rugsėjo 25 d. sprendimo Nr. T2-220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</si>
</sst>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2"/>
  <sheetViews>
    <sheetView tabSelected="1" workbookViewId="0">
      <pane ySplit="11" topLeftCell="A12" activePane="bottomLeft" state="frozen"/>
      <selection pane="bottomLeft" activeCell="B4" sqref="B4:C4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1.441406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153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32001400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v>500000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20102644</v>
      </c>
    </row>
    <row r="24" spans="1:4" x14ac:dyDescent="0.25">
      <c r="A24" s="20">
        <v>11</v>
      </c>
      <c r="B24" s="2" t="s">
        <v>19</v>
      </c>
      <c r="C24" s="21">
        <f>C25+C50+C51</f>
        <v>16011392</v>
      </c>
    </row>
    <row r="25" spans="1:4" x14ac:dyDescent="0.25">
      <c r="A25" s="22">
        <v>12</v>
      </c>
      <c r="B25" s="3" t="s">
        <v>20</v>
      </c>
      <c r="C25" s="23">
        <f>SUM(C26:C49)</f>
        <v>4552392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v>905000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v>7300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v>7940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</f>
        <v>746497</v>
      </c>
    </row>
    <row r="53" spans="1:3" x14ac:dyDescent="0.25">
      <c r="A53" s="22">
        <v>16</v>
      </c>
      <c r="B53" s="3" t="s">
        <v>72</v>
      </c>
      <c r="C53" s="23">
        <f>SUM(C54:C74)</f>
        <v>3344755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v>122712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</f>
        <v>13300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</f>
        <v>41128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20">
        <v>17</v>
      </c>
      <c r="B75" s="2" t="s">
        <v>105</v>
      </c>
      <c r="C75" s="21">
        <f>C76+C81+C89+C90</f>
        <v>2837768</v>
      </c>
    </row>
    <row r="76" spans="1:3" x14ac:dyDescent="0.25">
      <c r="A76" s="20">
        <v>18</v>
      </c>
      <c r="B76" s="2" t="s">
        <v>106</v>
      </c>
      <c r="C76" s="21">
        <f>SUM(C77:C80)</f>
        <v>305000</v>
      </c>
    </row>
    <row r="77" spans="1:3" x14ac:dyDescent="0.25">
      <c r="A77" s="22">
        <v>19</v>
      </c>
      <c r="B77" s="3" t="s">
        <v>107</v>
      </c>
      <c r="C77" s="23">
        <f>50000</f>
        <v>50000</v>
      </c>
    </row>
    <row r="78" spans="1:3" s="24" customFormat="1" x14ac:dyDescent="0.25">
      <c r="A78" s="5">
        <v>20</v>
      </c>
      <c r="B78" s="4" t="s">
        <v>108</v>
      </c>
      <c r="C78" s="7">
        <v>150000</v>
      </c>
    </row>
    <row r="79" spans="1:3" x14ac:dyDescent="0.25">
      <c r="A79" s="22">
        <v>21</v>
      </c>
      <c r="B79" s="3" t="s">
        <v>109</v>
      </c>
      <c r="C79" s="23">
        <v>55000</v>
      </c>
    </row>
    <row r="80" spans="1:3" x14ac:dyDescent="0.25">
      <c r="A80" s="22">
        <v>22</v>
      </c>
      <c r="B80" s="3" t="s">
        <v>110</v>
      </c>
      <c r="C80" s="23">
        <v>50000</v>
      </c>
    </row>
    <row r="81" spans="1:3" x14ac:dyDescent="0.25">
      <c r="A81" s="20">
        <v>23</v>
      </c>
      <c r="B81" s="2" t="s">
        <v>111</v>
      </c>
      <c r="C81" s="21">
        <f>SUM(C82:C85)</f>
        <v>2496768</v>
      </c>
    </row>
    <row r="82" spans="1:3" x14ac:dyDescent="0.25">
      <c r="A82" s="22">
        <v>24</v>
      </c>
      <c r="B82" s="3" t="s">
        <v>112</v>
      </c>
      <c r="C82" s="23">
        <f>270450+10000+5000+50100</f>
        <v>335550</v>
      </c>
    </row>
    <row r="83" spans="1:3" x14ac:dyDescent="0.25">
      <c r="A83" s="22">
        <v>25</v>
      </c>
      <c r="B83" s="3" t="s">
        <v>113</v>
      </c>
      <c r="C83" s="23">
        <f>170950+21000+3928+4000</f>
        <v>199878</v>
      </c>
    </row>
    <row r="84" spans="1:3" x14ac:dyDescent="0.25">
      <c r="A84" s="22">
        <v>26</v>
      </c>
      <c r="B84" s="3" t="s">
        <v>114</v>
      </c>
      <c r="C84" s="23">
        <f>771340+5000+20000</f>
        <v>796340</v>
      </c>
    </row>
    <row r="85" spans="1:3" x14ac:dyDescent="0.25">
      <c r="A85" s="22">
        <v>27</v>
      </c>
      <c r="B85" s="3" t="s">
        <v>115</v>
      </c>
      <c r="C85" s="23">
        <f>SUM(C86:C88)</f>
        <v>1165000</v>
      </c>
    </row>
    <row r="86" spans="1:3" x14ac:dyDescent="0.25">
      <c r="A86" s="22" t="s">
        <v>116</v>
      </c>
      <c r="B86" s="3" t="s">
        <v>117</v>
      </c>
      <c r="C86" s="9">
        <v>40000</v>
      </c>
    </row>
    <row r="87" spans="1:3" x14ac:dyDescent="0.25">
      <c r="A87" s="22" t="s">
        <v>118</v>
      </c>
      <c r="B87" s="3" t="s">
        <v>119</v>
      </c>
      <c r="C87" s="9">
        <v>1110000</v>
      </c>
    </row>
    <row r="88" spans="1:3" x14ac:dyDescent="0.25">
      <c r="A88" s="22" t="s">
        <v>120</v>
      </c>
      <c r="B88" s="3" t="s">
        <v>121</v>
      </c>
      <c r="C88" s="9">
        <v>15000</v>
      </c>
    </row>
    <row r="89" spans="1:3" x14ac:dyDescent="0.25">
      <c r="A89" s="22">
        <v>28</v>
      </c>
      <c r="B89" s="12" t="s">
        <v>122</v>
      </c>
      <c r="C89" s="23">
        <f>20000+6000</f>
        <v>26000</v>
      </c>
    </row>
    <row r="90" spans="1:3" x14ac:dyDescent="0.25">
      <c r="A90" s="22">
        <v>29</v>
      </c>
      <c r="B90" s="3" t="s">
        <v>123</v>
      </c>
      <c r="C90" s="23">
        <v>10000</v>
      </c>
    </row>
    <row r="91" spans="1:3" s="24" customFormat="1" x14ac:dyDescent="0.25">
      <c r="A91" s="20">
        <v>30</v>
      </c>
      <c r="B91" s="13" t="s">
        <v>124</v>
      </c>
      <c r="C91" s="26">
        <f>SUM(C92:C93)</f>
        <v>35000</v>
      </c>
    </row>
    <row r="92" spans="1:3" x14ac:dyDescent="0.25">
      <c r="A92" s="22">
        <v>31</v>
      </c>
      <c r="B92" s="3" t="s">
        <v>125</v>
      </c>
      <c r="C92" s="23">
        <v>25000</v>
      </c>
    </row>
    <row r="93" spans="1:3" x14ac:dyDescent="0.25">
      <c r="A93" s="22">
        <v>32</v>
      </c>
      <c r="B93" s="3" t="s">
        <v>126</v>
      </c>
      <c r="C93" s="23">
        <v>10000</v>
      </c>
    </row>
    <row r="94" spans="1:3" x14ac:dyDescent="0.25">
      <c r="A94" s="20">
        <v>33</v>
      </c>
      <c r="B94" s="2" t="s">
        <v>127</v>
      </c>
      <c r="C94" s="21">
        <f>C12+C23+C75+C91</f>
        <v>54976812</v>
      </c>
    </row>
    <row r="95" spans="1:3" x14ac:dyDescent="0.25">
      <c r="A95" s="22">
        <v>34</v>
      </c>
      <c r="B95" s="3" t="s">
        <v>128</v>
      </c>
      <c r="C95" s="23">
        <v>513671</v>
      </c>
    </row>
    <row r="96" spans="1:3" x14ac:dyDescent="0.25">
      <c r="A96" s="22">
        <v>35</v>
      </c>
      <c r="B96" s="3" t="s">
        <v>129</v>
      </c>
      <c r="C96" s="23">
        <f>SUM(C97:C99)</f>
        <v>3055117</v>
      </c>
    </row>
    <row r="97" spans="1:3" x14ac:dyDescent="0.25">
      <c r="A97" s="22" t="s">
        <v>130</v>
      </c>
      <c r="B97" s="3" t="s">
        <v>131</v>
      </c>
      <c r="C97" s="23">
        <v>2041156</v>
      </c>
    </row>
    <row r="98" spans="1:3" x14ac:dyDescent="0.25">
      <c r="A98" s="22" t="s">
        <v>132</v>
      </c>
      <c r="B98" s="3" t="s">
        <v>133</v>
      </c>
      <c r="C98" s="23">
        <v>98729</v>
      </c>
    </row>
    <row r="99" spans="1:3" x14ac:dyDescent="0.25">
      <c r="A99" s="22" t="s">
        <v>134</v>
      </c>
      <c r="B99" s="3" t="s">
        <v>135</v>
      </c>
      <c r="C99" s="23">
        <v>915232</v>
      </c>
    </row>
    <row r="100" spans="1:3" x14ac:dyDescent="0.25">
      <c r="A100" s="27">
        <v>36</v>
      </c>
      <c r="B100" s="1" t="s">
        <v>136</v>
      </c>
      <c r="C100" s="28">
        <f>SUM(C94:C96)</f>
        <v>58545600</v>
      </c>
    </row>
    <row r="101" spans="1:3" x14ac:dyDescent="0.25">
      <c r="B101" s="14"/>
      <c r="C101" s="29"/>
    </row>
    <row r="102" spans="1:3" x14ac:dyDescent="0.25">
      <c r="B102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2025-09-25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2025-09-29T05:07:18Z</cp:lastPrinted>
  <dcterms:created xsi:type="dcterms:W3CDTF">2025-02-04T07:02:32Z</dcterms:created>
  <dcterms:modified xsi:type="dcterms:W3CDTF">2025-09-29T05:07:18Z</dcterms:modified>
</cp:coreProperties>
</file>