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 TSP2025-10-30/"/>
    </mc:Choice>
  </mc:AlternateContent>
  <xr:revisionPtr revIDLastSave="0" documentId="8_{84A78B0A-7F1B-49B6-981F-00D50A65F3B7}" xr6:coauthVersionLast="47" xr6:coauthVersionMax="47" xr10:uidLastSave="{00000000-0000-0000-0000-000000000000}"/>
  <bookViews>
    <workbookView xWindow="22932" yWindow="-108" windowWidth="23256" windowHeight="12456" xr2:uid="{981DFBA5-E290-4C24-B300-564A67B9265A}"/>
  </bookViews>
  <sheets>
    <sheet name="2025-10-30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2" l="1"/>
  <c r="C20" i="2"/>
  <c r="C41" i="2"/>
  <c r="C85" i="2"/>
  <c r="C83" i="2"/>
  <c r="C84" i="2"/>
  <c r="C62" i="2"/>
  <c r="C55" i="2"/>
  <c r="C48" i="2"/>
  <c r="C38" i="2"/>
  <c r="C65" i="2"/>
  <c r="C52" i="2"/>
  <c r="C15" i="2" l="1"/>
  <c r="C71" i="2"/>
  <c r="C66" i="2"/>
  <c r="C90" i="2" l="1"/>
  <c r="C19" i="2"/>
  <c r="C78" i="2"/>
  <c r="C60" i="2"/>
  <c r="C29" i="2"/>
  <c r="C14" i="2" l="1"/>
  <c r="C13" i="2" s="1"/>
  <c r="C46" i="2"/>
  <c r="C25" i="2" s="1"/>
  <c r="C24" i="2" s="1"/>
  <c r="C97" i="2"/>
  <c r="C92" i="2"/>
  <c r="C86" i="2"/>
  <c r="C82" i="2"/>
  <c r="C77" i="2"/>
  <c r="C69" i="2"/>
  <c r="C68" i="2"/>
  <c r="C64" i="2"/>
  <c r="C57" i="2"/>
  <c r="C53" i="2" s="1"/>
  <c r="C21" i="2"/>
  <c r="C17" i="2"/>
  <c r="C23" i="2" l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<sst xmlns="http://schemas.openxmlformats.org/spreadsheetml/2006/main" count="156" uniqueCount="156">
  <si>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</si>
  <si>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</si>
  <si>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</si>
  <si>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</si>
  <si>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</si>
  <si>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</si>
  <si>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</si>
  <si>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</si>
  <si>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</si>
  <si>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</si>
  <si>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</si>
  <si>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</si>
  <si>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</si>
  <si>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</si>
  <si>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</si>
  <si>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</si>
  <si>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</si>
  <si>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</si>
  <si>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</si>
  <si>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</si>
  <si>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</si>
  <si>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</si>
  <si>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</si>
  <si>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</si>
  <si>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</si>
  <si>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</si>
  <si>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</si>
  <si>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</si>
  <si>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</si>
  <si>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</si>
  <si>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</si>
  <si>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</si>
  <si>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</si>
  <si>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</si>
  <si>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</si>
  <si>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</si>
  <si>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</si>
  <si>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</si>
  <si>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</si>
  <si>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</si>
  <si>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</si>
  <si>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</si>
  <si>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</si>
  <si>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</si>
  <si>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</si>
  <si>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</si>
  <si>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</si>
  <si>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</si>
  <si>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</si>
  <si>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</si>
  <si>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</si>
  <si>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</si>
  <si>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</si>
  <si>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</si>
  <si>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</si>
  <si>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</si>
  <si>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</si>
  <si>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</si>
  <si>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</si>
  <si>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</si>
  <si>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</si>
  <si>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</si>
  <si>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</si>
  <si>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</si>
  <si>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</si>
  <si>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</si>
  <si>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</si>
  <si>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</si>
  <si>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</si>
  <si>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</si>
  <si>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</si>
  <si>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</si>
  <si>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</si>
  <si>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</si>
  <si>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</si>
  <si>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</si>
  <si>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</si>
  <si>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</si>
  <si>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</si>
  <si>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</si>
  <si>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</si>
  <si>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</si>
  <si>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</si>
  <si>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</si>
  <si>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</si>
  <si>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</si>
  <si>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</si>
  <si>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</si>
  <si>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</si>
  <si>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</si>
  <si>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</si>
  <si>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</si>
  <si>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</si>
  <si>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</si>
  <si>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</si>
  <si>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</si>
  <si>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</si>
  <si>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</si>
  <si>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</si>
  <si>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</si>
  <si>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</si>
  <si>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</si>
  <si>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</si>
  <si>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</si>
  <si>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</si>
  <si>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</si>
  <si>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</si>
  <si>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</si>
  <si>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</si>
  <si>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</si>
  <si>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</si>
  <si>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</si>
  <si>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</si>
  <si>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</si>
  <si>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</si>
  <si>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</si>
  <si>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</si>
  <si>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</si>
  <si>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</si>
  <si>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</si>
  <si>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</si>
  <si>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</si>
  <si>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</si>
  <si>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</si>
  <si>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</si>
  <si>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</si>
  <si>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</si>
  <si>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</si>
  <si>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</si>
  <si>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</si>
  <si>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</si>
  <si>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</si>
  <si>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</si>
  <si>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</si>
  <si>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</si>
  <si>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</si>
  <si>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</si>
  <si>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</si>
  <si>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</si>
  <si>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</si>
  <si>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</si>
  <si>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</si>
  <si>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</si>
  <si>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</si>
  <si>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</si>
  <si>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</si>
  <si>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</si>
  <si>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</si>
  <si>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</si>
  <si>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</si>
  <si>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</si>
  <si>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</si>
  <si>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</si>
  <si>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spalio 30 d. sprendimo Nr. T2-</t>
  </si>
  <si>
    <t>16.22</t>
  </si>
  <si>
    <t>Socialinės paramos išmokoms ir kompensacijoms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</si>
</sst>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workbookViewId="0">
      <pane ySplit="11" topLeftCell="A12" activePane="bottomLeft" state="frozen"/>
      <selection pane="bottomLeft" activeCell="F25" sqref="F25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153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20455023</v>
      </c>
    </row>
    <row r="24" spans="1:5" x14ac:dyDescent="0.25">
      <c r="A24" s="20">
        <v>11</v>
      </c>
      <c r="B24" s="2" t="s">
        <v>19</v>
      </c>
      <c r="C24" s="21">
        <f>C25+C50+C51</f>
        <v>15895427</v>
      </c>
    </row>
    <row r="25" spans="1:5" x14ac:dyDescent="0.25">
      <c r="A25" s="22">
        <v>12</v>
      </c>
      <c r="B25" s="3" t="s">
        <v>20</v>
      </c>
      <c r="C25" s="23">
        <f>SUM(C26:C49)</f>
        <v>4436427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v>905000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1332800+250000-123000</f>
        <v>1459800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</f>
        <v>746497</v>
      </c>
    </row>
    <row r="53" spans="1:3" x14ac:dyDescent="0.25">
      <c r="A53" s="22">
        <v>16</v>
      </c>
      <c r="B53" s="3" t="s">
        <v>72</v>
      </c>
      <c r="C53" s="23">
        <f>SUM(C54:C75)</f>
        <v>3813099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</f>
        <v>41128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154</v>
      </c>
      <c r="B75" s="3" t="s">
        <v>155</v>
      </c>
      <c r="C75" s="9">
        <v>420000</v>
      </c>
    </row>
    <row r="76" spans="1:3" x14ac:dyDescent="0.25">
      <c r="A76" s="20">
        <v>17</v>
      </c>
      <c r="B76" s="2" t="s">
        <v>105</v>
      </c>
      <c r="C76" s="21">
        <f>C77+C82+C90+C91</f>
        <v>2897088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2556088</v>
      </c>
    </row>
    <row r="83" spans="1:3" x14ac:dyDescent="0.25">
      <c r="A83" s="22">
        <v>24</v>
      </c>
      <c r="B83" s="3" t="s">
        <v>112</v>
      </c>
      <c r="C83" s="23">
        <f>270450+10000+5000+50100+29720</f>
        <v>365270</v>
      </c>
    </row>
    <row r="84" spans="1:3" x14ac:dyDescent="0.25">
      <c r="A84" s="22">
        <v>25</v>
      </c>
      <c r="B84" s="3" t="s">
        <v>113</v>
      </c>
      <c r="C84" s="23">
        <f>170950+21000+3928+4000+800</f>
        <v>200678</v>
      </c>
    </row>
    <row r="85" spans="1:3" x14ac:dyDescent="0.25">
      <c r="A85" s="22">
        <v>26</v>
      </c>
      <c r="B85" s="3" t="s">
        <v>114</v>
      </c>
      <c r="C85" s="23">
        <f>771340+5000+20000+20300</f>
        <v>816640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55492011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59060799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2025-10-23T08:55:55Z</cp:lastPrinted>
  <dcterms:created xsi:type="dcterms:W3CDTF">2025-02-04T07:02:32Z</dcterms:created>
  <dcterms:modified xsi:type="dcterms:W3CDTF">2025-10-23T11:27:47Z</dcterms:modified>
</cp:coreProperties>
</file>