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TSP 2025-10-30/"/>
    </mc:Choice>
  </mc:AlternateContent>
  <xr:revisionPtr revIDLastSave="4" documentId="8_{1E688577-7D25-4EE1-B24F-5C162BFCA0DE}" xr6:coauthVersionLast="47" xr6:coauthVersionMax="47" xr10:uidLastSave="{C8D83B3F-8908-496E-A7AE-689BE887A595}"/>
  <bookViews>
    <workbookView xWindow="-108" yWindow="-108" windowWidth="23256" windowHeight="13896" xr2:uid="{1A733BB9-4F4F-4247-B670-CF15C7008D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9" i="1" l="1"/>
  <c r="E34" i="1"/>
  <c r="E154" i="1" s="1"/>
  <c r="E33" i="1"/>
  <c r="E32" i="1"/>
  <c r="E31" i="1"/>
  <c r="E30" i="1"/>
  <c r="E29" i="1"/>
  <c r="E28" i="1"/>
  <c r="E27" i="1"/>
  <c r="E26" i="1"/>
  <c r="E137" i="1" s="1"/>
  <c r="E25" i="1"/>
  <c r="E133" i="1" s="1"/>
  <c r="E24" i="1"/>
  <c r="E129" i="1" s="1"/>
  <c r="E23" i="1"/>
  <c r="E22" i="1"/>
  <c r="E21" i="1"/>
  <c r="E117" i="1" s="1"/>
  <c r="E20" i="1"/>
  <c r="E113" i="1" s="1"/>
  <c r="E19" i="1"/>
  <c r="E109" i="1" s="1"/>
  <c r="E18" i="1"/>
  <c r="E17" i="1"/>
  <c r="E101" i="1" s="1"/>
  <c r="E16" i="1"/>
  <c r="E15" i="1"/>
  <c r="E14" i="1"/>
  <c r="E13" i="1"/>
  <c r="E12" i="1"/>
  <c r="E11" i="1"/>
  <c r="E10" i="1"/>
  <c r="E234" i="1" s="1"/>
  <c r="E125" i="1" l="1"/>
  <c r="E236" i="1"/>
  <c r="E121" i="1"/>
  <c r="E145" i="1"/>
  <c r="E141" i="1"/>
  <c r="E237" i="1"/>
  <c r="E238" i="1" l="1"/>
  <c r="E232" i="1"/>
</calcChain>
</file>

<file path=xl/sharedStrings.xml><?xml version="1.0" encoding="utf-8"?>
<sst xmlns="http://schemas.openxmlformats.org/spreadsheetml/2006/main" count="1936" uniqueCount="353">
  <si>
    <t>Šilumos kainų nustatymo metodikos (redakcijos galiojusios iki 2023-09-30)</t>
  </si>
  <si>
    <t>11 priedas</t>
  </si>
  <si>
    <t>Pareigos</t>
  </si>
  <si>
    <t>ŪKIO SUBJEKTO ŠILUMOS KAINOJE ĮSKAITYTŲ IR FAKTIŠKAI PATIRTŲ SĄNAUDŲ KURUI ĮSIGYTI SKIRTUMO ATASKAITA</t>
  </si>
  <si>
    <t>Eil. Nr.</t>
  </si>
  <si>
    <t>Rodikliai</t>
  </si>
  <si>
    <t>Mato vnt.</t>
  </si>
  <si>
    <t>IŠ VISO</t>
  </si>
  <si>
    <t>I.</t>
  </si>
  <si>
    <t>SUVARTOTO KURO KIEKIS</t>
  </si>
  <si>
    <t>I.1.</t>
  </si>
  <si>
    <t>Faktiškai suvartoto kuro kiekis</t>
  </si>
  <si>
    <t>MWh</t>
  </si>
  <si>
    <t>I.1.1.</t>
  </si>
  <si>
    <t>Gamtinės dujos</t>
  </si>
  <si>
    <t>I.1.2.</t>
  </si>
  <si>
    <t>I.1.3.</t>
  </si>
  <si>
    <t>Medienos skiedros (iškyrus skiedras, kurių gamybai kaip žaliava naudojamos miško kirtimo liekanos)</t>
  </si>
  <si>
    <t>I.1.4.</t>
  </si>
  <si>
    <t>Medienos skiedros, kurių gamybai kaip žaliava naudojamos miško kirtimo liekanos</t>
  </si>
  <si>
    <t>I.1.5.</t>
  </si>
  <si>
    <t>Medienos kilmės biokuras (pjuvenos, drožlės, biokuro mišinys ir kt.)</t>
  </si>
  <si>
    <t>I.1.6.</t>
  </si>
  <si>
    <t>Malkinė mediena</t>
  </si>
  <si>
    <t>I.1.7.</t>
  </si>
  <si>
    <t>Medienos briketai</t>
  </si>
  <si>
    <t>I.1.8.</t>
  </si>
  <si>
    <t>Medienos granulės</t>
  </si>
  <si>
    <t>I.1.9.</t>
  </si>
  <si>
    <t>Skalūnų alyva</t>
  </si>
  <si>
    <t>I.1.10.</t>
  </si>
  <si>
    <t>Dyzelinas</t>
  </si>
  <si>
    <t>I.1.11.</t>
  </si>
  <si>
    <t>Suskystintos dujos</t>
  </si>
  <si>
    <t>I.1.12.</t>
  </si>
  <si>
    <t>Akmens anglis</t>
  </si>
  <si>
    <t>I.1.13.</t>
  </si>
  <si>
    <t>Biodujos</t>
  </si>
  <si>
    <t>I.1.14.</t>
  </si>
  <si>
    <t>Šiaudai (įskaitant grūdų išvalas)</t>
  </si>
  <si>
    <t>I.1.15.</t>
  </si>
  <si>
    <t>Durpės</t>
  </si>
  <si>
    <t>I.1.16.</t>
  </si>
  <si>
    <t>I.1.17.</t>
  </si>
  <si>
    <t>I.1.18.</t>
  </si>
  <si>
    <t>I.1a.</t>
  </si>
  <si>
    <t>iš to sk. faktiškai suvartoto kuro, įsigyto iš energijos išteklių biržos ir (ar) gamtinių dujų biržos, kiekis</t>
  </si>
  <si>
    <t>I.1a.1.</t>
  </si>
  <si>
    <t>I.1a.3.</t>
  </si>
  <si>
    <t>I.1a.4.</t>
  </si>
  <si>
    <t>I.1a.7.</t>
  </si>
  <si>
    <t>I.1a.14.</t>
  </si>
  <si>
    <t>I.2.</t>
  </si>
  <si>
    <t>Suvartoto kuro šiluminė vertė</t>
  </si>
  <si>
    <t>I.2.1.</t>
  </si>
  <si>
    <r>
      <t>Gamtinių dujų žemutinis šilumingumas (+20</t>
    </r>
    <r>
      <rPr>
        <vertAlign val="superscript"/>
        <sz val="10"/>
        <rFont val="Times New Roman"/>
        <family val="1"/>
      </rPr>
      <t>o</t>
    </r>
    <r>
      <rPr>
        <sz val="10"/>
        <rFont val="Times New Roman"/>
        <family val="1"/>
      </rPr>
      <t>C norminių sąlygų)</t>
    </r>
  </si>
  <si>
    <r>
      <t>kWh/m</t>
    </r>
    <r>
      <rPr>
        <vertAlign val="superscript"/>
        <sz val="10"/>
        <rFont val="Times New Roman"/>
        <family val="1"/>
      </rPr>
      <t>3</t>
    </r>
  </si>
  <si>
    <t>-</t>
  </si>
  <si>
    <t>I.2.1.'</t>
  </si>
  <si>
    <r>
      <t>Gamtinių dujų viršutinis šilumingumas (+20</t>
    </r>
    <r>
      <rPr>
        <vertAlign val="superscript"/>
        <sz val="10"/>
        <rFont val="Times New Roman"/>
        <family val="1"/>
      </rPr>
      <t>o</t>
    </r>
    <r>
      <rPr>
        <sz val="10"/>
        <rFont val="Times New Roman"/>
        <family val="1"/>
      </rPr>
      <t>C norminių sąlygų)</t>
    </r>
  </si>
  <si>
    <t>II.</t>
  </si>
  <si>
    <t>SUVARTOTO KURO SĄNAUDOS</t>
  </si>
  <si>
    <t>II.1.</t>
  </si>
  <si>
    <t>Faktiškai suvartoto kuro sąnaudos</t>
  </si>
  <si>
    <t>Eur</t>
  </si>
  <si>
    <t>II.1.1.</t>
  </si>
  <si>
    <t>II.1.1.1.</t>
  </si>
  <si>
    <t>iš to sk. kuro (žaliavos) sąnaudos</t>
  </si>
  <si>
    <t>II.1.1.2.</t>
  </si>
  <si>
    <t xml:space="preserve">          perdavimo sąnaudos</t>
  </si>
  <si>
    <t>II.1.1.3.</t>
  </si>
  <si>
    <t xml:space="preserve">          vartojimo pajėgumų sąnaudos</t>
  </si>
  <si>
    <t>II.1.1.4.</t>
  </si>
  <si>
    <t xml:space="preserve">          perdavimo pajėgumų sąnaudos</t>
  </si>
  <si>
    <t>II.1.1.5.</t>
  </si>
  <si>
    <t xml:space="preserve">          SGDT lėšos</t>
  </si>
  <si>
    <t>II.1.1.6.</t>
  </si>
  <si>
    <t xml:space="preserve">          skirstymo sąnaudos</t>
  </si>
  <si>
    <t>II.1.1.7.</t>
  </si>
  <si>
    <t xml:space="preserve">          prekybos gamtinių dujų biržoje sąnaudos</t>
  </si>
  <si>
    <t>II.1.1.8.</t>
  </si>
  <si>
    <t xml:space="preserve">          akcizo sąnaudos</t>
  </si>
  <si>
    <t>II.1.1.9.</t>
  </si>
  <si>
    <t xml:space="preserve">          nenutrūkstamo gamtinių dujų tiekimo sąnaudos</t>
  </si>
  <si>
    <t>II.1.1.10.</t>
  </si>
  <si>
    <t xml:space="preserve">          balansavimo sąnaudos</t>
  </si>
  <si>
    <t>II.1.1.11.</t>
  </si>
  <si>
    <t>II.1.2.</t>
  </si>
  <si>
    <t>Mazutas</t>
  </si>
  <si>
    <t>II.1.3.</t>
  </si>
  <si>
    <t>II.1.4.</t>
  </si>
  <si>
    <t>II.1.5.</t>
  </si>
  <si>
    <t>II.1.6.</t>
  </si>
  <si>
    <t>II.1.7.</t>
  </si>
  <si>
    <t>II.1.8.</t>
  </si>
  <si>
    <t>II.1.9.</t>
  </si>
  <si>
    <t>II.1.10.</t>
  </si>
  <si>
    <t>II.1.11.</t>
  </si>
  <si>
    <t>II.1.12.</t>
  </si>
  <si>
    <t>II.1.13.</t>
  </si>
  <si>
    <t>II.1.14.</t>
  </si>
  <si>
    <t>II.1.15.</t>
  </si>
  <si>
    <t>II.1.16.</t>
  </si>
  <si>
    <t>II.1.17.</t>
  </si>
  <si>
    <t>II.1.18.</t>
  </si>
  <si>
    <t>II.1a.</t>
  </si>
  <si>
    <t>iš to sk. faktiškai suvartoto kuro, įsigyto iš energijos išteklių biržos ir (ar) gamtinių dujų biržos, sąnaudos</t>
  </si>
  <si>
    <t>II.1a.1.</t>
  </si>
  <si>
    <t>Gamtinės dujos (žaliava)</t>
  </si>
  <si>
    <t>II.1a.3.</t>
  </si>
  <si>
    <t>II.1a.3.1.</t>
  </si>
  <si>
    <t>iš to sk. prekybos energijos išteklių biržoje sąnaudos</t>
  </si>
  <si>
    <t>II.1a.4.</t>
  </si>
  <si>
    <t>II.1a.4.1.</t>
  </si>
  <si>
    <t>II.1a.7.</t>
  </si>
  <si>
    <t>II.1a.7.1.</t>
  </si>
  <si>
    <t>II.1a.14.</t>
  </si>
  <si>
    <t>II.1a.14.1</t>
  </si>
  <si>
    <t>II.2.</t>
  </si>
  <si>
    <t>Faktiškai suvartoto kuro, įsigyto ne iš energijos išteklių biržos ir (ar) gamtinių dujų biržos, kaina</t>
  </si>
  <si>
    <t>II.2.1.</t>
  </si>
  <si>
    <t>Eur/MWh</t>
  </si>
  <si>
    <t>II.2.2.</t>
  </si>
  <si>
    <t>II.2.2.1</t>
  </si>
  <si>
    <t>Kuras</t>
  </si>
  <si>
    <t>II.2.2.2</t>
  </si>
  <si>
    <t>Transportavimas</t>
  </si>
  <si>
    <t>II.2.2.3</t>
  </si>
  <si>
    <t>Kita</t>
  </si>
  <si>
    <t>II.2.3.</t>
  </si>
  <si>
    <t>II.2.3.1</t>
  </si>
  <si>
    <t>II.2.3.2</t>
  </si>
  <si>
    <t>II.2.3.3</t>
  </si>
  <si>
    <t>II.2.4.</t>
  </si>
  <si>
    <t>II.2.4.1</t>
  </si>
  <si>
    <t>II.2.4.2</t>
  </si>
  <si>
    <t>II.2.4.3</t>
  </si>
  <si>
    <t>II.2.5.</t>
  </si>
  <si>
    <t>II.2.5.1.</t>
  </si>
  <si>
    <t>II.2.5.2.</t>
  </si>
  <si>
    <t>II.2.5.3.</t>
  </si>
  <si>
    <t>II.2.6.</t>
  </si>
  <si>
    <t>II.2.6.1.</t>
  </si>
  <si>
    <t>II.2.6.2.</t>
  </si>
  <si>
    <t>II.2.6.3.</t>
  </si>
  <si>
    <t>II.2.7.</t>
  </si>
  <si>
    <t>II.2.7.1.</t>
  </si>
  <si>
    <t>II.2.7.2.</t>
  </si>
  <si>
    <t>II.2.7.3.</t>
  </si>
  <si>
    <t>II.2.8.</t>
  </si>
  <si>
    <r>
      <rPr>
        <i/>
        <strike/>
        <sz val="10"/>
        <rFont val="Times New Roman"/>
        <family val="1"/>
      </rPr>
      <t>I</t>
    </r>
    <r>
      <rPr>
        <i/>
        <sz val="10"/>
        <rFont val="Times New Roman"/>
        <family val="1"/>
      </rPr>
      <t>I.2.8.1.</t>
    </r>
  </si>
  <si>
    <t>II.2.8.2.</t>
  </si>
  <si>
    <t>II.2.8.3.</t>
  </si>
  <si>
    <t>II.2.9.</t>
  </si>
  <si>
    <t>II.2.9.1.</t>
  </si>
  <si>
    <t>II.2.9.2.</t>
  </si>
  <si>
    <t>II.2.9.3.</t>
  </si>
  <si>
    <t>II.2.10.</t>
  </si>
  <si>
    <t>II.2.10.1.</t>
  </si>
  <si>
    <t>II.2.10.2.</t>
  </si>
  <si>
    <t>II.2.10.3.</t>
  </si>
  <si>
    <t>II.2.11.</t>
  </si>
  <si>
    <t>II.2.11.1.</t>
  </si>
  <si>
    <t>II.2.11.2.</t>
  </si>
  <si>
    <t>II.2.11.3.</t>
  </si>
  <si>
    <t>II.2.12.</t>
  </si>
  <si>
    <t>II.2.12.1.</t>
  </si>
  <si>
    <t>II.2.12.2.</t>
  </si>
  <si>
    <t>II.2.12.3.</t>
  </si>
  <si>
    <t>II.2.13.</t>
  </si>
  <si>
    <t>II.2.13.1.</t>
  </si>
  <si>
    <t>II.2.13.2.</t>
  </si>
  <si>
    <t>II.2.13.3.</t>
  </si>
  <si>
    <t>II.2.14.</t>
  </si>
  <si>
    <t>II.2.14.1.</t>
  </si>
  <si>
    <t>II.2.14.2.</t>
  </si>
  <si>
    <t>II.2.14.3.</t>
  </si>
  <si>
    <t>II.2.15.</t>
  </si>
  <si>
    <t>II.2.15.1.</t>
  </si>
  <si>
    <t>II.2.15.2.</t>
  </si>
  <si>
    <t>II.2.15.3.</t>
  </si>
  <si>
    <t>II.2.16.</t>
  </si>
  <si>
    <t>II.2.16.1.</t>
  </si>
  <si>
    <t>II.2.16.2.</t>
  </si>
  <si>
    <t>II.2.16.3.</t>
  </si>
  <si>
    <t>II.2.17.</t>
  </si>
  <si>
    <t>II.2.17.1.</t>
  </si>
  <si>
    <t>II.2.17.2.</t>
  </si>
  <si>
    <t>II.2.17.3.</t>
  </si>
  <si>
    <t>II.2.18.</t>
  </si>
  <si>
    <t>II.2.18.1.</t>
  </si>
  <si>
    <t>II.2.18.2.</t>
  </si>
  <si>
    <t>II.2.18.3.</t>
  </si>
  <si>
    <t>II.2a.</t>
  </si>
  <si>
    <t>Faktiškai suvartoto kuro, įsigyto iš energijos išteklių biržos ir (ar) gamtinių dujų biržos, kaina</t>
  </si>
  <si>
    <t>II.2a.1.</t>
  </si>
  <si>
    <t>II.2a.3.</t>
  </si>
  <si>
    <t>II.2a.4.</t>
  </si>
  <si>
    <t>II.2a.7.</t>
  </si>
  <si>
    <t>II.2a.14.</t>
  </si>
  <si>
    <t>II.3.</t>
  </si>
  <si>
    <t>Mėnesio rinkos kainos</t>
  </si>
  <si>
    <t>II.3.1.</t>
  </si>
  <si>
    <t>II.3.2.</t>
  </si>
  <si>
    <t>II.3.3.</t>
  </si>
  <si>
    <t>II.3.4.</t>
  </si>
  <si>
    <t>II.3.5.</t>
  </si>
  <si>
    <t>II.3.6.</t>
  </si>
  <si>
    <t>II.3.7.</t>
  </si>
  <si>
    <t>II.3.8.</t>
  </si>
  <si>
    <t>II.3.9.</t>
  </si>
  <si>
    <t>II.3.10.</t>
  </si>
  <si>
    <t>II.3.11.</t>
  </si>
  <si>
    <t>II.3.12.</t>
  </si>
  <si>
    <t>II.3.13.</t>
  </si>
  <si>
    <t>II.3.14.</t>
  </si>
  <si>
    <t>II.3.15.</t>
  </si>
  <si>
    <t>II.3.16.</t>
  </si>
  <si>
    <t>II.3.17.</t>
  </si>
  <si>
    <t>II.3.18.</t>
  </si>
  <si>
    <r>
      <t>II.3</t>
    </r>
    <r>
      <rPr>
        <b/>
        <vertAlign val="superscript"/>
        <sz val="10"/>
        <rFont val="Times New Roman"/>
        <family val="1"/>
      </rPr>
      <t>1</t>
    </r>
    <r>
      <rPr>
        <b/>
        <sz val="10"/>
        <rFont val="Times New Roman"/>
        <family val="1"/>
      </rPr>
      <t>.</t>
    </r>
  </si>
  <si>
    <t>Metinės rinkos kainos</t>
  </si>
  <si>
    <r>
      <t>II.3</t>
    </r>
    <r>
      <rPr>
        <vertAlign val="superscript"/>
        <sz val="10"/>
        <rFont val="Times New Roman"/>
        <family val="1"/>
      </rPr>
      <t>1</t>
    </r>
    <r>
      <rPr>
        <sz val="10"/>
        <rFont val="Times New Roman"/>
        <family val="1"/>
      </rPr>
      <t>.1.</t>
    </r>
  </si>
  <si>
    <r>
      <t>II.3</t>
    </r>
    <r>
      <rPr>
        <vertAlign val="superscript"/>
        <sz val="10"/>
        <rFont val="Times New Roman"/>
        <family val="1"/>
      </rPr>
      <t>1</t>
    </r>
    <r>
      <rPr>
        <sz val="10"/>
        <rFont val="Times New Roman"/>
        <family val="1"/>
      </rPr>
      <t>.2.</t>
    </r>
  </si>
  <si>
    <r>
      <t>II.3</t>
    </r>
    <r>
      <rPr>
        <vertAlign val="superscript"/>
        <sz val="10"/>
        <rFont val="Times New Roman"/>
        <family val="1"/>
      </rPr>
      <t>1</t>
    </r>
    <r>
      <rPr>
        <sz val="10"/>
        <rFont val="Times New Roman"/>
        <family val="1"/>
      </rPr>
      <t>.3.</t>
    </r>
  </si>
  <si>
    <r>
      <t>II.3</t>
    </r>
    <r>
      <rPr>
        <vertAlign val="superscript"/>
        <sz val="10"/>
        <rFont val="Times New Roman"/>
        <family val="1"/>
      </rPr>
      <t>1</t>
    </r>
    <r>
      <rPr>
        <sz val="10"/>
        <rFont val="Times New Roman"/>
        <family val="1"/>
      </rPr>
      <t>.4.</t>
    </r>
  </si>
  <si>
    <r>
      <t>II.3</t>
    </r>
    <r>
      <rPr>
        <vertAlign val="superscript"/>
        <sz val="10"/>
        <rFont val="Times New Roman"/>
        <family val="1"/>
      </rPr>
      <t>1</t>
    </r>
    <r>
      <rPr>
        <sz val="10"/>
        <rFont val="Times New Roman"/>
        <family val="1"/>
      </rPr>
      <t>.5.</t>
    </r>
  </si>
  <si>
    <r>
      <t>II.3</t>
    </r>
    <r>
      <rPr>
        <vertAlign val="superscript"/>
        <sz val="10"/>
        <rFont val="Times New Roman"/>
        <family val="1"/>
      </rPr>
      <t>1</t>
    </r>
    <r>
      <rPr>
        <sz val="10"/>
        <rFont val="Times New Roman"/>
        <family val="1"/>
      </rPr>
      <t>.6.</t>
    </r>
  </si>
  <si>
    <r>
      <t>II.3</t>
    </r>
    <r>
      <rPr>
        <vertAlign val="superscript"/>
        <sz val="10"/>
        <rFont val="Times New Roman"/>
        <family val="1"/>
      </rPr>
      <t>1</t>
    </r>
    <r>
      <rPr>
        <sz val="10"/>
        <rFont val="Times New Roman"/>
        <family val="1"/>
      </rPr>
      <t>.7.</t>
    </r>
  </si>
  <si>
    <r>
      <t>II.3</t>
    </r>
    <r>
      <rPr>
        <vertAlign val="superscript"/>
        <sz val="10"/>
        <rFont val="Times New Roman"/>
        <family val="1"/>
      </rPr>
      <t>1</t>
    </r>
    <r>
      <rPr>
        <sz val="10"/>
        <rFont val="Times New Roman"/>
        <family val="1"/>
      </rPr>
      <t>.8.</t>
    </r>
  </si>
  <si>
    <r>
      <t>II.3</t>
    </r>
    <r>
      <rPr>
        <vertAlign val="superscript"/>
        <sz val="10"/>
        <rFont val="Times New Roman"/>
        <family val="1"/>
      </rPr>
      <t>1</t>
    </r>
    <r>
      <rPr>
        <sz val="10"/>
        <rFont val="Times New Roman"/>
        <family val="1"/>
      </rPr>
      <t>.9.</t>
    </r>
  </si>
  <si>
    <r>
      <t>II.3</t>
    </r>
    <r>
      <rPr>
        <vertAlign val="superscript"/>
        <sz val="10"/>
        <rFont val="Times New Roman"/>
        <family val="1"/>
      </rPr>
      <t>1</t>
    </r>
    <r>
      <rPr>
        <sz val="10"/>
        <rFont val="Times New Roman"/>
        <family val="1"/>
      </rPr>
      <t>.10.</t>
    </r>
  </si>
  <si>
    <r>
      <t>II.3</t>
    </r>
    <r>
      <rPr>
        <vertAlign val="superscript"/>
        <sz val="10"/>
        <rFont val="Times New Roman"/>
        <family val="1"/>
      </rPr>
      <t>1</t>
    </r>
    <r>
      <rPr>
        <sz val="10"/>
        <rFont val="Times New Roman"/>
        <family val="1"/>
      </rPr>
      <t>.11.</t>
    </r>
  </si>
  <si>
    <r>
      <t>II.3</t>
    </r>
    <r>
      <rPr>
        <vertAlign val="superscript"/>
        <sz val="10"/>
        <rFont val="Times New Roman"/>
        <family val="1"/>
      </rPr>
      <t>1</t>
    </r>
    <r>
      <rPr>
        <sz val="10"/>
        <rFont val="Times New Roman"/>
        <family val="1"/>
      </rPr>
      <t>.12.</t>
    </r>
  </si>
  <si>
    <r>
      <t>II.3</t>
    </r>
    <r>
      <rPr>
        <vertAlign val="superscript"/>
        <sz val="10"/>
        <rFont val="Times New Roman"/>
        <family val="1"/>
      </rPr>
      <t>1</t>
    </r>
    <r>
      <rPr>
        <sz val="10"/>
        <rFont val="Times New Roman"/>
        <family val="1"/>
      </rPr>
      <t>.13.</t>
    </r>
  </si>
  <si>
    <r>
      <t>II.3</t>
    </r>
    <r>
      <rPr>
        <vertAlign val="superscript"/>
        <sz val="10"/>
        <rFont val="Times New Roman"/>
        <family val="1"/>
      </rPr>
      <t>1</t>
    </r>
    <r>
      <rPr>
        <sz val="10"/>
        <rFont val="Times New Roman"/>
        <family val="1"/>
      </rPr>
      <t>.14.</t>
    </r>
  </si>
  <si>
    <r>
      <t>II.3</t>
    </r>
    <r>
      <rPr>
        <vertAlign val="superscript"/>
        <sz val="10"/>
        <rFont val="Times New Roman"/>
        <family val="1"/>
      </rPr>
      <t>1</t>
    </r>
    <r>
      <rPr>
        <sz val="10"/>
        <rFont val="Times New Roman"/>
        <family val="1"/>
      </rPr>
      <t>.15.</t>
    </r>
  </si>
  <si>
    <r>
      <t>II.3</t>
    </r>
    <r>
      <rPr>
        <vertAlign val="superscript"/>
        <sz val="10"/>
        <rFont val="Times New Roman"/>
        <family val="1"/>
      </rPr>
      <t>1</t>
    </r>
    <r>
      <rPr>
        <sz val="10"/>
        <rFont val="Times New Roman"/>
        <family val="1"/>
      </rPr>
      <t>.16.</t>
    </r>
  </si>
  <si>
    <r>
      <t>II.3</t>
    </r>
    <r>
      <rPr>
        <vertAlign val="superscript"/>
        <sz val="10"/>
        <rFont val="Times New Roman"/>
        <family val="1"/>
      </rPr>
      <t>1</t>
    </r>
    <r>
      <rPr>
        <sz val="10"/>
        <rFont val="Times New Roman"/>
        <family val="1"/>
      </rPr>
      <t>.17.</t>
    </r>
  </si>
  <si>
    <r>
      <t>II.3</t>
    </r>
    <r>
      <rPr>
        <vertAlign val="superscript"/>
        <sz val="10"/>
        <rFont val="Times New Roman"/>
        <family val="1"/>
      </rPr>
      <t>1</t>
    </r>
    <r>
      <rPr>
        <sz val="10"/>
        <rFont val="Times New Roman"/>
        <family val="1"/>
      </rPr>
      <t>.18.</t>
    </r>
  </si>
  <si>
    <t>II.4.</t>
  </si>
  <si>
    <t>Perskaičiuotos kuro sąnaudos</t>
  </si>
  <si>
    <t>II.4.1.</t>
  </si>
  <si>
    <t>II.4.2.</t>
  </si>
  <si>
    <t>II.4.3.</t>
  </si>
  <si>
    <t>II.4.4.</t>
  </si>
  <si>
    <t>II.4.5.</t>
  </si>
  <si>
    <t>II.4.6.</t>
  </si>
  <si>
    <t>II.4.7.</t>
  </si>
  <si>
    <t>II.4.8.</t>
  </si>
  <si>
    <t>II.4.9.</t>
  </si>
  <si>
    <t>II.4.10.</t>
  </si>
  <si>
    <t>II.4.11.</t>
  </si>
  <si>
    <t>II.4.12.</t>
  </si>
  <si>
    <t>II.4.13.</t>
  </si>
  <si>
    <t>II.4.14.</t>
  </si>
  <si>
    <t>II.4.15.</t>
  </si>
  <si>
    <t>II.4.16.</t>
  </si>
  <si>
    <t>II.4.17.</t>
  </si>
  <si>
    <t>II.4.18.</t>
  </si>
  <si>
    <t>III.</t>
  </si>
  <si>
    <t>KURO ĮSIGIJIMO KAINA GALIOJUSIOJE ŠILUMOS KAINOS KINTAMOJOJE DEDAMOJOJE</t>
  </si>
  <si>
    <t>III.1.1.</t>
  </si>
  <si>
    <t>III.1.2.</t>
  </si>
  <si>
    <t>III.1.3.</t>
  </si>
  <si>
    <t>III.1.4.</t>
  </si>
  <si>
    <t>III.1.5.</t>
  </si>
  <si>
    <t>III.1.6.</t>
  </si>
  <si>
    <t>III.1.7.</t>
  </si>
  <si>
    <t>III.1.8.</t>
  </si>
  <si>
    <t>III.1.9.</t>
  </si>
  <si>
    <t>III.1.10.</t>
  </si>
  <si>
    <t>III.1.11.</t>
  </si>
  <si>
    <t>III.1.12.</t>
  </si>
  <si>
    <t>III.1.13.</t>
  </si>
  <si>
    <t>III.1.14.</t>
  </si>
  <si>
    <t>III.1.15.</t>
  </si>
  <si>
    <t>III.1.16.</t>
  </si>
  <si>
    <t>III.1.17.</t>
  </si>
  <si>
    <t>III.1.18.</t>
  </si>
  <si>
    <t>IV.</t>
  </si>
  <si>
    <t>KURO KIEKIO PERSKAIČIAVIMAS</t>
  </si>
  <si>
    <t>IV.1.</t>
  </si>
  <si>
    <t>Kuro kiekis, perskaičiuotas pagal galiojusioje šilumos kainoje įvertintą lyginamąjį kuro sąnaudų koeficientą</t>
  </si>
  <si>
    <t>IV.2.</t>
  </si>
  <si>
    <t>Galiojusioje šilumos kainoje įvertintas lyginamųjų kuro sąnaudų koeficientas</t>
  </si>
  <si>
    <t>vnt. dalimis</t>
  </si>
  <si>
    <t>IV.3.</t>
  </si>
  <si>
    <t>Faktinis lyginamųjų kuro sąnaudų koeficientas (I.1 eil. / VI.4 eil. × 1000)</t>
  </si>
  <si>
    <t>V.</t>
  </si>
  <si>
    <t>KURO SĄNAUDOS</t>
  </si>
  <si>
    <t>V.1.</t>
  </si>
  <si>
    <t>Kuro kaina (II.4 eil. / I.1 eil.)</t>
  </si>
  <si>
    <t>V.2.</t>
  </si>
  <si>
    <t>Kuro kaina galiojusiame tarife</t>
  </si>
  <si>
    <t>V.3.</t>
  </si>
  <si>
    <t>Kuro kainų skirtumas (V.2 eil. - V.1 eil.)</t>
  </si>
  <si>
    <t>V.4.</t>
  </si>
  <si>
    <t>Sąnaudos dėl kainų skirtumo (I.1 eil. × V.3 eil.)</t>
  </si>
  <si>
    <t>VI.</t>
  </si>
  <si>
    <t>ŠILUMOS KIEKIAI</t>
  </si>
  <si>
    <t>VI.1.</t>
  </si>
  <si>
    <r>
      <t>Šilumos kiekis Q</t>
    </r>
    <r>
      <rPr>
        <vertAlign val="subscript"/>
        <sz val="10"/>
        <rFont val="Times New Roman"/>
        <family val="1"/>
      </rPr>
      <t>HG,PR</t>
    </r>
    <r>
      <rPr>
        <sz val="10"/>
        <rFont val="Times New Roman"/>
        <family val="1"/>
      </rPr>
      <t xml:space="preserve"> (įskaitytas bazinėje kainoje)</t>
    </r>
  </si>
  <si>
    <t>kWh</t>
  </si>
  <si>
    <t>VI.2.</t>
  </si>
  <si>
    <r>
      <t>Šilumos kiekis Q</t>
    </r>
    <r>
      <rPr>
        <vertAlign val="subscript"/>
        <sz val="10"/>
        <rFont val="Times New Roman"/>
        <family val="1"/>
      </rPr>
      <t>HR</t>
    </r>
    <r>
      <rPr>
        <sz val="10"/>
        <rFont val="Times New Roman"/>
        <family val="1"/>
      </rPr>
      <t xml:space="preserve"> (įskaitytas bazinėje kainoje)</t>
    </r>
  </si>
  <si>
    <t>VI.3.</t>
  </si>
  <si>
    <r>
      <t>Šilumos kiekis Q</t>
    </r>
    <r>
      <rPr>
        <vertAlign val="subscript"/>
        <sz val="10"/>
        <rFont val="Times New Roman"/>
        <family val="1"/>
      </rPr>
      <t>TL</t>
    </r>
    <r>
      <rPr>
        <sz val="10"/>
        <rFont val="Times New Roman"/>
        <family val="1"/>
      </rPr>
      <t xml:space="preserve"> (įskaitytas bazinėje kainoje)</t>
    </r>
  </si>
  <si>
    <t>VI.3.1.</t>
  </si>
  <si>
    <r>
      <t xml:space="preserve">          iš to sk. šilumos kiekis Q</t>
    </r>
    <r>
      <rPr>
        <vertAlign val="subscript"/>
        <sz val="10"/>
        <rFont val="Times New Roman"/>
        <family val="1"/>
        <charset val="186"/>
      </rPr>
      <t>L</t>
    </r>
    <r>
      <rPr>
        <sz val="10"/>
        <rFont val="Times New Roman"/>
        <family val="1"/>
      </rPr>
      <t xml:space="preserve"> (įskaitytas bazinėje kainoje)</t>
    </r>
  </si>
  <si>
    <t>VI.4.</t>
  </si>
  <si>
    <r>
      <t>Šilumos kiekis Q</t>
    </r>
    <r>
      <rPr>
        <vertAlign val="subscript"/>
        <sz val="10"/>
        <rFont val="Times New Roman"/>
        <family val="1"/>
      </rPr>
      <t>HG,PR</t>
    </r>
    <r>
      <rPr>
        <sz val="10"/>
        <rFont val="Times New Roman"/>
        <family val="1"/>
      </rPr>
      <t xml:space="preserve"> (faktinis)</t>
    </r>
  </si>
  <si>
    <t>VI.5.</t>
  </si>
  <si>
    <r>
      <t>Šilumos kiekis Q</t>
    </r>
    <r>
      <rPr>
        <vertAlign val="subscript"/>
        <sz val="10"/>
        <rFont val="Times New Roman"/>
        <family val="1"/>
      </rPr>
      <t>HR</t>
    </r>
    <r>
      <rPr>
        <sz val="10"/>
        <rFont val="Times New Roman"/>
        <family val="1"/>
      </rPr>
      <t xml:space="preserve"> (faktinis)</t>
    </r>
  </si>
  <si>
    <t>VI.6.</t>
  </si>
  <si>
    <r>
      <t>Šilumos kiekis Q</t>
    </r>
    <r>
      <rPr>
        <vertAlign val="subscript"/>
        <sz val="10"/>
        <rFont val="Times New Roman"/>
        <family val="1"/>
      </rPr>
      <t>TL</t>
    </r>
    <r>
      <rPr>
        <sz val="10"/>
        <rFont val="Times New Roman"/>
        <family val="1"/>
      </rPr>
      <t xml:space="preserve"> (faktinis)</t>
    </r>
  </si>
  <si>
    <t>VI.6.1.</t>
  </si>
  <si>
    <r>
      <t xml:space="preserve">          iš to sk. šilumos kiekis Q</t>
    </r>
    <r>
      <rPr>
        <vertAlign val="subscript"/>
        <sz val="10"/>
        <rFont val="Times New Roman"/>
        <family val="1"/>
        <charset val="186"/>
      </rPr>
      <t>L</t>
    </r>
    <r>
      <rPr>
        <sz val="10"/>
        <rFont val="Times New Roman"/>
        <family val="1"/>
      </rPr>
      <t xml:space="preserve"> (faktinis)</t>
    </r>
  </si>
  <si>
    <t>VII.</t>
  </si>
  <si>
    <t>KURO ĮSIGIJIMO SĄNAUDŲ NEATITIKIMAS</t>
  </si>
  <si>
    <t>VII.1.</t>
  </si>
  <si>
    <t>Šilumos vieneto kainoje įskaitytų sąnaudų kurui įsigyti dydis atitinkamu laikotarpiu</t>
  </si>
  <si>
    <t>VII.2.</t>
  </si>
  <si>
    <t>Faktiškai patirtų sąnaudų kuro įsigijimui ribojimas šilumos kainoje nustatytais rodikliais (II.4. eil. - (VI.4 eil. - VII.2.1 eil.) × VII.2.2 eil. / 1000 × VII.2.3 eil. - (II.1.1.3 eil. + II.1.1.4 eil. + II.1.1.5 eil. + II.1.1.9 eil.))</t>
  </si>
  <si>
    <t>VII.2.1.</t>
  </si>
  <si>
    <t>Skirtumas tarp faktinių ir pagal Metodikos 70.8 papunktį apribotų šilumos nuostolių</t>
  </si>
  <si>
    <t>VII.2.2.</t>
  </si>
  <si>
    <t>Koreguotas lyginamųjų kuro sąnaudų koeficientas</t>
  </si>
  <si>
    <t>VII.2.3.</t>
  </si>
  <si>
    <t>Kuro kaina ((II.4 eil. - (II.1.1.3 eil. + II.1.1.4 eil. + II.1.1.5 eil. + II.1.1.9 eil.)) / I.1 eil.)</t>
  </si>
  <si>
    <t>VII.3.</t>
  </si>
  <si>
    <t>Faktiškai patirtos sąnaudos kuro įsigijimui atitinkamu laikotarpiu, įvertinus ribojimus šilumos kainoje nustatytais rodikliais (II.4. eil. - VII.2.)</t>
  </si>
  <si>
    <t>VIII.</t>
  </si>
  <si>
    <t>KURO ĮSIGIJIMO SĄNAUDŲ NEATITIKIMAS (VII.3 eil. - VII.1 eil.)</t>
  </si>
  <si>
    <t>Pastabos:</t>
  </si>
  <si>
    <t>1. Medienos kilmės biokuras (pjuvenos, drožlės, biokuro mišinys ir kt.) - medienos kilmės biokuras, kuriuo neprekiaujama energijos išteklių biržoje.</t>
  </si>
  <si>
    <t>2. Kai vertinamu laikotarpiu galiojusioje ūkio subjekto kuro struktūroje nustatyta viena medienos kilmės biokuro rūšis, o ūkio subjektas vertinamu laikotarpiu visą arba dalį biokuro įsigijo energijos išteklių biržoje, lentelėje pildomos eilutės „Medienos skiedros (iškyrus skiedras, kurių gamybai kaip žaliava naudojamos miško kirtimo liekanos)“ ir „Medienos skiedros, kurių gamybai kaip žaliava naudojamos miško kirtimo liekanos“.</t>
  </si>
  <si>
    <t>3. VI.1.-VI.3.1. eilutėse kiekvieną mėnesį nurodomas galiojančiose kainos dedamosiose nustatytas metinis šilumos kiekis.</t>
  </si>
  <si>
    <t>4. VII.2 eilutėje nurodytas ribojimas atliekamas tais atvejais, kai faktiniai metiniai (12 mėn.) šilumos nuostoliai viršija šilumos kainų dedamosiose įvertintus šilumos nuostolius ir (arba) faktinis metinis (12 mėn.)  lyginamųjų kuro  sąnaudų koeficientas viršija šilumos kainoje įvertintą lyginamųjų kuro sąnaudų koeficientą.</t>
  </si>
  <si>
    <t>5. VII.2.1 eilutėje apriboti šilumos nuostoliai apskaičiuojami pagal proporciją (atitinkamo mėnesio faktiniai šilumos nuostoliai dalinami iš 12 mėnesių faktinės šilumos nuostolių apimties ir dauginami iš šilumos kainos dedamosiose įvertintos metinės šilumos nuostolių apimties). Jeigu faktiniai 12 mėnesių šilumos nuostoliai neviršija šilumos kainoje įvertintų šilumos nuostolių apimties, ši eilutė nepildoma.</t>
  </si>
  <si>
    <t>6. VII.2.2 eilutėje nurodomos šilumos kainoje įvertintas lyginamųjų kuro sąnaudų koeficientas. Jeigu faktinis lyginamųjų kuro sąnaudų koeficientas yra mažesnis nei šilumos kainoje įvertintas, šioje eilutėje nurodomos faktinis lyginamųjų kuro sąnaudų koeficientas.</t>
  </si>
  <si>
    <t>7. VII.2.3 eilutėje kuro kaina apskaičiuojama be gamtinių dujų pastoviųjų sąnaudų (vartojimo ir perdavimo pajėgumų sąnaudų, SGDT lėšų ir nenutrūkstamo gamtinių dujų tiekimo sąnaudų).</t>
  </si>
  <si>
    <r>
      <t>8. II.3.1-II.3.17 eilutėse mėnesio rinkos kuro kainos nurodomos, kai skaičiavimuose vertinamas laikotarpis iki 2021 m. gruodžio 31 d. Kai skaičiavimuose vertinamas laikotarpis nuo 2022 m. sausio 1 d., metinės rinkos kuro kainos nurodomos II.3</t>
    </r>
    <r>
      <rPr>
        <vertAlign val="superscript"/>
        <sz val="10"/>
        <rFont val="Times New Roman"/>
        <family val="1"/>
      </rPr>
      <t>1</t>
    </r>
    <r>
      <rPr>
        <sz val="10"/>
        <rFont val="Times New Roman"/>
        <family val="1"/>
      </rPr>
      <t>.1-II.3</t>
    </r>
    <r>
      <rPr>
        <vertAlign val="superscript"/>
        <sz val="10"/>
        <rFont val="Times New Roman"/>
        <family val="1"/>
      </rPr>
      <t>1</t>
    </r>
    <r>
      <rPr>
        <sz val="10"/>
        <rFont val="Times New Roman"/>
        <family val="1"/>
      </rPr>
      <t>.17 eilutėse.</t>
    </r>
  </si>
  <si>
    <t>9. III.1.1-III.1.18 eilutėse kuro įsigijimo kainos galiojusioje šilumos kainos kintamojoje dedamojoje nurodomos, kai skaičiavimuose vertinamas laikotarpis iki 2022 m. spalio 31 d. Kai skaičiavimuose vertinamas laikotarpis nuo 2022 m. lapkričio 1 d. V.2 eilutėje nurodoma vidutinė svertinė kuro kaina galiojusiame tarife, o III.1.1-III.1.18 eilutės nepildomos.</t>
  </si>
  <si>
    <t>10. Faktiškai suvartotų gamtinių dujų kiekiai ir kainos nurodomos pagal sąskaitas-faktūras, t. y. viršutinę šiluminę vertę.</t>
  </si>
  <si>
    <t>_________________</t>
  </si>
  <si>
    <t>Tvirtinu:</t>
  </si>
  <si>
    <t>Parašas</t>
  </si>
  <si>
    <t>Vardas, pavardė</t>
  </si>
  <si>
    <t>Kita (įrašyti)</t>
  </si>
  <si>
    <t>Mazutas (nurodyti sieringumą)</t>
  </si>
  <si>
    <t>(įrašyti)</t>
  </si>
  <si>
    <t xml:space="preserve">          kitos sąnaudos (nurodyti)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</si>
</sst>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mm/yyyy"/>
    <numFmt numFmtId="166" formatCode="#,##0.000;\-#,##0.000;\-;@"/>
    <numFmt numFmtId="167" formatCode="0.0000_ ;\-0.0000\ "/>
    <numFmt numFmtId="168" formatCode="#,##0.000_ ;\-#,##0.000\ "/>
  </numFmts>
  <fonts count="27" x14ac:knownFonts="1">
    <font>
      <sz val="11"/>
      <color theme="1"/>
      <name val="Calibri"/>
      <family val="2"/>
      <scheme val="minor"/>
    </font>
    <font>
      <sz val="11"/>
      <color theme="1"/>
      <name val="Calibri"/>
      <family val="2"/>
      <scheme val="minor"/>
    </font>
    <font>
      <sz val="11"/>
      <color rgb="FFFF0000"/>
      <name val="Times New Roman"/>
      <family val="1"/>
      <charset val="186"/>
    </font>
    <font>
      <sz val="11"/>
      <color rgb="FFFF0000"/>
      <name val="Calibri"/>
      <family val="2"/>
      <charset val="186"/>
      <scheme val="minor"/>
    </font>
    <font>
      <u/>
      <sz val="11"/>
      <color theme="10"/>
      <name val="Calibri"/>
      <family val="2"/>
      <charset val="186"/>
    </font>
    <font>
      <u/>
      <sz val="10"/>
      <name val="Times New Roman"/>
      <family val="1"/>
      <charset val="186"/>
    </font>
    <font>
      <sz val="10"/>
      <name val="Times New Roman"/>
      <family val="1"/>
      <charset val="186"/>
    </font>
    <font>
      <sz val="11"/>
      <name val="Times New Roman"/>
      <family val="1"/>
      <charset val="186"/>
    </font>
    <font>
      <sz val="11"/>
      <name val="Calibri"/>
      <family val="2"/>
      <charset val="186"/>
      <scheme val="minor"/>
    </font>
    <font>
      <sz val="10"/>
      <name val="Times New Roman"/>
      <family val="1"/>
    </font>
    <font>
      <b/>
      <sz val="12"/>
      <name val="Times New Roman"/>
      <family val="1"/>
    </font>
    <font>
      <sz val="8"/>
      <name val="Times New Roman"/>
      <family val="1"/>
    </font>
    <font>
      <sz val="12"/>
      <name val="Times New Roman"/>
      <family val="1"/>
    </font>
    <font>
      <b/>
      <sz val="10"/>
      <name val="Times New Roman"/>
      <family val="1"/>
    </font>
    <font>
      <sz val="8"/>
      <color rgb="FFFF0000"/>
      <name val="Arial"/>
      <family val="2"/>
      <charset val="186"/>
    </font>
    <font>
      <sz val="8"/>
      <color rgb="FFFF0000"/>
      <name val="Times New Roman"/>
      <family val="1"/>
      <charset val="186"/>
    </font>
    <font>
      <sz val="10"/>
      <color rgb="FFFF0000"/>
      <name val="Times New Roman"/>
      <family val="1"/>
      <charset val="186"/>
    </font>
    <font>
      <vertAlign val="superscript"/>
      <sz val="10"/>
      <name val="Times New Roman"/>
      <family val="1"/>
    </font>
    <font>
      <i/>
      <sz val="10"/>
      <name val="Times New Roman"/>
      <family val="1"/>
    </font>
    <font>
      <i/>
      <strike/>
      <sz val="10"/>
      <name val="Times New Roman"/>
      <family val="1"/>
    </font>
    <font>
      <i/>
      <sz val="10"/>
      <color rgb="FFFF0000"/>
      <name val="Times New Roman"/>
      <family val="1"/>
      <charset val="186"/>
    </font>
    <font>
      <b/>
      <vertAlign val="superscript"/>
      <sz val="10"/>
      <name val="Times New Roman"/>
      <family val="1"/>
    </font>
    <font>
      <vertAlign val="subscript"/>
      <sz val="10"/>
      <name val="Times New Roman"/>
      <family val="1"/>
    </font>
    <font>
      <vertAlign val="subscript"/>
      <sz val="10"/>
      <name val="Times New Roman"/>
      <family val="1"/>
      <charset val="186"/>
    </font>
    <font>
      <sz val="10"/>
      <color indexed="8"/>
      <name val="Times New Roman"/>
      <family val="1"/>
    </font>
    <font>
      <sz val="11"/>
      <color indexed="8"/>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cellStyleXfs>
  <cellXfs count="201">
    <xf numFmtId="0" fontId="0" fillId="0" borderId="0" xfId="0"/>
    <xf numFmtId="0" fontId="2" fillId="2" borderId="0" xfId="0" applyFont="1" applyFill="1"/>
    <xf numFmtId="0" fontId="3" fillId="2" borderId="0" xfId="0" applyFont="1" applyFill="1"/>
    <xf numFmtId="0" fontId="5" fillId="2" borderId="0" xfId="2" applyFont="1" applyFill="1" applyAlignment="1" applyProtection="1"/>
    <xf numFmtId="0" fontId="6" fillId="2" borderId="0" xfId="0" applyFont="1" applyFill="1"/>
    <xf numFmtId="0" fontId="7" fillId="2" borderId="0" xfId="0" applyFont="1" applyFill="1"/>
    <xf numFmtId="0" fontId="6" fillId="2" borderId="0" xfId="0" applyFont="1" applyFill="1" applyAlignment="1">
      <alignment horizontal="right"/>
    </xf>
    <xf numFmtId="0" fontId="8" fillId="2" borderId="0" xfId="0" applyFont="1" applyFill="1"/>
    <xf numFmtId="0" fontId="9" fillId="2" borderId="0" xfId="0" applyFont="1" applyFill="1"/>
    <xf numFmtId="0" fontId="10" fillId="2" borderId="0" xfId="0" applyFont="1" applyFill="1" applyAlignment="1">
      <alignment horizontal="center" vertical="center" wrapText="1"/>
    </xf>
    <xf numFmtId="0" fontId="11" fillId="2" borderId="0" xfId="0" applyFont="1" applyFill="1"/>
    <xf numFmtId="0" fontId="12" fillId="2" borderId="0" xfId="0" applyFont="1" applyFill="1"/>
    <xf numFmtId="0" fontId="13"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165" fontId="13" fillId="2" borderId="7" xfId="0" applyNumberFormat="1" applyFont="1" applyFill="1" applyBorder="1" applyAlignment="1">
      <alignment horizontal="center"/>
    </xf>
    <xf numFmtId="165" fontId="13" fillId="2" borderId="4" xfId="0" applyNumberFormat="1" applyFont="1" applyFill="1" applyBorder="1" applyAlignment="1">
      <alignment horizontal="center"/>
    </xf>
    <xf numFmtId="165" fontId="13" fillId="2" borderId="8" xfId="0" applyNumberFormat="1" applyFont="1" applyFill="1" applyBorder="1" applyAlignment="1">
      <alignment horizontal="center"/>
    </xf>
    <xf numFmtId="0" fontId="2" fillId="2" borderId="9" xfId="0" applyFont="1" applyFill="1" applyBorder="1"/>
    <xf numFmtId="0" fontId="13" fillId="2" borderId="10" xfId="0" applyFont="1" applyFill="1" applyBorder="1"/>
    <xf numFmtId="0" fontId="13" fillId="2" borderId="13" xfId="0" applyFont="1" applyFill="1" applyBorder="1"/>
    <xf numFmtId="0" fontId="13" fillId="2" borderId="14" xfId="0" applyFont="1" applyFill="1" applyBorder="1"/>
    <xf numFmtId="0" fontId="13" fillId="2" borderId="15" xfId="0" applyFont="1" applyFill="1" applyBorder="1" applyAlignment="1">
      <alignment horizontal="center"/>
    </xf>
    <xf numFmtId="166" fontId="13" fillId="2" borderId="16" xfId="1" applyNumberFormat="1" applyFont="1" applyFill="1" applyBorder="1" applyAlignment="1">
      <alignment horizontal="center"/>
    </xf>
    <xf numFmtId="166" fontId="13" fillId="2" borderId="17" xfId="1" applyNumberFormat="1" applyFont="1" applyFill="1" applyBorder="1" applyAlignment="1">
      <alignment horizontal="center"/>
    </xf>
    <xf numFmtId="166" fontId="13" fillId="2" borderId="14" xfId="1" applyNumberFormat="1" applyFont="1" applyFill="1" applyBorder="1" applyAlignment="1">
      <alignment horizontal="center"/>
    </xf>
    <xf numFmtId="166" fontId="13" fillId="2" borderId="18" xfId="1" applyNumberFormat="1" applyFont="1" applyFill="1" applyBorder="1" applyAlignment="1">
      <alignment horizontal="center"/>
    </xf>
    <xf numFmtId="0" fontId="9" fillId="2" borderId="19" xfId="0" applyFont="1" applyFill="1" applyBorder="1"/>
    <xf numFmtId="0" fontId="9" fillId="2" borderId="20" xfId="0" applyFont="1" applyFill="1" applyBorder="1"/>
    <xf numFmtId="0" fontId="9" fillId="2" borderId="21" xfId="0" applyFont="1" applyFill="1" applyBorder="1" applyAlignment="1">
      <alignment horizontal="center"/>
    </xf>
    <xf numFmtId="166" fontId="9" fillId="2" borderId="22" xfId="1" applyNumberFormat="1" applyFont="1" applyFill="1" applyBorder="1" applyAlignment="1">
      <alignment horizontal="center"/>
    </xf>
    <xf numFmtId="166" fontId="9" fillId="2" borderId="2" xfId="1" applyNumberFormat="1" applyFont="1" applyFill="1" applyBorder="1" applyAlignment="1">
      <alignment horizontal="center"/>
    </xf>
    <xf numFmtId="166" fontId="9" fillId="2" borderId="20" xfId="1" applyNumberFormat="1" applyFont="1" applyFill="1" applyBorder="1" applyAlignment="1">
      <alignment horizontal="center"/>
    </xf>
    <xf numFmtId="166" fontId="9" fillId="2" borderId="23" xfId="1" applyNumberFormat="1" applyFont="1" applyFill="1" applyBorder="1" applyAlignment="1">
      <alignment horizontal="center"/>
    </xf>
    <xf numFmtId="0" fontId="9" fillId="2" borderId="21" xfId="3" applyFont="1" applyFill="1" applyBorder="1" applyAlignment="1">
      <alignment horizontal="center"/>
    </xf>
    <xf numFmtId="0" fontId="14" fillId="2" borderId="0" xfId="0" applyFont="1" applyFill="1"/>
    <xf numFmtId="0" fontId="9" fillId="2" borderId="20" xfId="0" applyFont="1" applyFill="1" applyBorder="1" applyAlignment="1">
      <alignment wrapText="1"/>
    </xf>
    <xf numFmtId="0" fontId="9" fillId="2" borderId="21" xfId="0" applyFont="1" applyFill="1" applyBorder="1" applyAlignment="1">
      <alignment horizontal="center" wrapText="1"/>
    </xf>
    <xf numFmtId="0" fontId="15" fillId="2" borderId="9" xfId="0" applyFont="1" applyFill="1" applyBorder="1"/>
    <xf numFmtId="0" fontId="15" fillId="2" borderId="0" xfId="0" applyFont="1" applyFill="1"/>
    <xf numFmtId="0" fontId="16" fillId="2" borderId="0" xfId="0" applyFont="1" applyFill="1"/>
    <xf numFmtId="0" fontId="16" fillId="2" borderId="9" xfId="0" applyFont="1" applyFill="1" applyBorder="1"/>
    <xf numFmtId="0" fontId="13" fillId="2" borderId="19" xfId="0" applyFont="1" applyFill="1" applyBorder="1"/>
    <xf numFmtId="0" fontId="13" fillId="2" borderId="20" xfId="0" applyFont="1" applyFill="1" applyBorder="1" applyAlignment="1">
      <alignment wrapText="1"/>
    </xf>
    <xf numFmtId="0" fontId="13" fillId="2" borderId="21" xfId="0" applyFont="1" applyFill="1" applyBorder="1" applyAlignment="1">
      <alignment horizontal="center"/>
    </xf>
    <xf numFmtId="166" fontId="13" fillId="2" borderId="22" xfId="1" applyNumberFormat="1" applyFont="1" applyFill="1" applyBorder="1" applyAlignment="1">
      <alignment horizontal="center"/>
    </xf>
    <xf numFmtId="166" fontId="13" fillId="2" borderId="2" xfId="1" applyNumberFormat="1" applyFont="1" applyFill="1" applyBorder="1" applyAlignment="1">
      <alignment horizontal="center"/>
    </xf>
    <xf numFmtId="166" fontId="13" fillId="2" borderId="20" xfId="1" applyNumberFormat="1" applyFont="1" applyFill="1" applyBorder="1" applyAlignment="1">
      <alignment horizontal="center"/>
    </xf>
    <xf numFmtId="166" fontId="13" fillId="2" borderId="23" xfId="1" applyNumberFormat="1" applyFont="1" applyFill="1" applyBorder="1" applyAlignment="1">
      <alignment horizontal="center"/>
    </xf>
    <xf numFmtId="0" fontId="9" fillId="2" borderId="24" xfId="0" applyFont="1" applyFill="1" applyBorder="1" applyAlignment="1">
      <alignment horizontal="center" wrapText="1"/>
    </xf>
    <xf numFmtId="166" fontId="9" fillId="2" borderId="25" xfId="1" applyNumberFormat="1" applyFont="1" applyFill="1" applyBorder="1" applyAlignment="1">
      <alignment horizontal="center"/>
    </xf>
    <xf numFmtId="166" fontId="9" fillId="2" borderId="26" xfId="1" applyNumberFormat="1" applyFont="1" applyFill="1" applyBorder="1" applyAlignment="1">
      <alignment horizontal="center"/>
    </xf>
    <xf numFmtId="166" fontId="9" fillId="2" borderId="27" xfId="1" applyNumberFormat="1" applyFont="1" applyFill="1" applyBorder="1" applyAlignment="1">
      <alignment horizontal="center"/>
    </xf>
    <xf numFmtId="166" fontId="9" fillId="2" borderId="28" xfId="1" applyNumberFormat="1" applyFont="1" applyFill="1" applyBorder="1" applyAlignment="1">
      <alignment horizontal="center"/>
    </xf>
    <xf numFmtId="0" fontId="13" fillId="2" borderId="3" xfId="0" applyFont="1" applyFill="1" applyBorder="1"/>
    <xf numFmtId="0" fontId="9" fillId="2" borderId="13" xfId="0" applyFont="1" applyFill="1" applyBorder="1"/>
    <xf numFmtId="0" fontId="9" fillId="2" borderId="14" xfId="0" applyFont="1" applyFill="1" applyBorder="1" applyAlignment="1">
      <alignment wrapText="1"/>
    </xf>
    <xf numFmtId="0" fontId="9" fillId="2" borderId="15" xfId="0" applyFont="1" applyFill="1" applyBorder="1" applyAlignment="1">
      <alignment horizontal="center"/>
    </xf>
    <xf numFmtId="164" fontId="9" fillId="2" borderId="16" xfId="1" applyFont="1" applyFill="1" applyBorder="1" applyAlignment="1">
      <alignment horizontal="center"/>
    </xf>
    <xf numFmtId="167" fontId="9" fillId="2" borderId="17" xfId="1" applyNumberFormat="1" applyFont="1" applyFill="1" applyBorder="1" applyAlignment="1">
      <alignment horizontal="center"/>
    </xf>
    <xf numFmtId="167" fontId="9" fillId="2" borderId="14" xfId="1" applyNumberFormat="1" applyFont="1" applyFill="1" applyBorder="1" applyAlignment="1">
      <alignment horizontal="center"/>
    </xf>
    <xf numFmtId="167" fontId="9" fillId="2" borderId="18" xfId="1" applyNumberFormat="1" applyFont="1" applyFill="1" applyBorder="1" applyAlignment="1">
      <alignment horizontal="center"/>
    </xf>
    <xf numFmtId="164" fontId="9" fillId="2" borderId="22" xfId="1" applyFont="1" applyFill="1" applyBorder="1" applyAlignment="1">
      <alignment horizontal="center"/>
    </xf>
    <xf numFmtId="167" fontId="9" fillId="2" borderId="2" xfId="1" applyNumberFormat="1" applyFont="1" applyFill="1" applyBorder="1" applyAlignment="1">
      <alignment horizontal="center"/>
    </xf>
    <xf numFmtId="167" fontId="9" fillId="2" borderId="20" xfId="1" applyNumberFormat="1" applyFont="1" applyFill="1" applyBorder="1" applyAlignment="1">
      <alignment horizontal="center"/>
    </xf>
    <xf numFmtId="167" fontId="9" fillId="2" borderId="23" xfId="1" applyNumberFormat="1" applyFont="1" applyFill="1" applyBorder="1" applyAlignment="1">
      <alignment horizontal="center"/>
    </xf>
    <xf numFmtId="164" fontId="13" fillId="2" borderId="16" xfId="1" applyFont="1" applyFill="1" applyBorder="1" applyAlignment="1">
      <alignment horizontal="center"/>
    </xf>
    <xf numFmtId="164" fontId="13" fillId="2" borderId="17" xfId="1" applyFont="1" applyFill="1" applyBorder="1" applyAlignment="1">
      <alignment horizontal="center"/>
    </xf>
    <xf numFmtId="164" fontId="13" fillId="2" borderId="14" xfId="1" applyFont="1" applyFill="1" applyBorder="1" applyAlignment="1">
      <alignment horizontal="center"/>
    </xf>
    <xf numFmtId="164" fontId="13" fillId="2" borderId="29" xfId="1" applyFont="1" applyFill="1" applyBorder="1" applyAlignment="1">
      <alignment horizontal="center"/>
    </xf>
    <xf numFmtId="164" fontId="13" fillId="2" borderId="18" xfId="1" applyFont="1" applyFill="1" applyBorder="1" applyAlignment="1">
      <alignment horizontal="center"/>
    </xf>
    <xf numFmtId="164" fontId="9" fillId="2" borderId="2" xfId="1" applyFont="1" applyFill="1" applyBorder="1" applyAlignment="1">
      <alignment horizontal="center"/>
    </xf>
    <xf numFmtId="164" fontId="9" fillId="2" borderId="20" xfId="1" applyFont="1" applyFill="1" applyBorder="1" applyAlignment="1">
      <alignment horizontal="center"/>
    </xf>
    <xf numFmtId="164" fontId="9" fillId="2" borderId="1" xfId="1" applyFont="1" applyFill="1" applyBorder="1" applyAlignment="1">
      <alignment horizontal="center"/>
    </xf>
    <xf numFmtId="164" fontId="9" fillId="2" borderId="23" xfId="1" applyFont="1" applyFill="1" applyBorder="1" applyAlignment="1">
      <alignment horizontal="center"/>
    </xf>
    <xf numFmtId="164" fontId="13" fillId="2" borderId="22" xfId="1" applyFont="1" applyFill="1" applyBorder="1" applyAlignment="1">
      <alignment horizontal="center"/>
    </xf>
    <xf numFmtId="164" fontId="13" fillId="2" borderId="2" xfId="1" applyFont="1" applyFill="1" applyBorder="1" applyAlignment="1">
      <alignment horizontal="center"/>
    </xf>
    <xf numFmtId="164" fontId="13" fillId="2" borderId="20" xfId="1" applyFont="1" applyFill="1" applyBorder="1" applyAlignment="1">
      <alignment horizontal="center"/>
    </xf>
    <xf numFmtId="164" fontId="13" fillId="2" borderId="1" xfId="1" applyFont="1" applyFill="1" applyBorder="1" applyAlignment="1">
      <alignment horizontal="center"/>
    </xf>
    <xf numFmtId="164" fontId="13" fillId="2" borderId="23" xfId="1" applyFont="1" applyFill="1" applyBorder="1" applyAlignment="1">
      <alignment horizontal="center"/>
    </xf>
    <xf numFmtId="0" fontId="9" fillId="2" borderId="24" xfId="0" applyFont="1" applyFill="1" applyBorder="1" applyAlignment="1">
      <alignment horizontal="center"/>
    </xf>
    <xf numFmtId="164" fontId="9" fillId="2" borderId="25" xfId="1" applyFont="1" applyFill="1" applyBorder="1" applyAlignment="1">
      <alignment horizontal="center"/>
    </xf>
    <xf numFmtId="164" fontId="9" fillId="2" borderId="26" xfId="1" applyFont="1" applyFill="1" applyBorder="1" applyAlignment="1">
      <alignment horizontal="center"/>
    </xf>
    <xf numFmtId="164" fontId="9" fillId="2" borderId="27" xfId="1" applyFont="1" applyFill="1" applyBorder="1" applyAlignment="1">
      <alignment horizontal="center"/>
    </xf>
    <xf numFmtId="164" fontId="9" fillId="2" borderId="30" xfId="1" applyFont="1" applyFill="1" applyBorder="1" applyAlignment="1">
      <alignment horizontal="center"/>
    </xf>
    <xf numFmtId="164" fontId="9" fillId="2" borderId="28" xfId="1" applyFont="1" applyFill="1" applyBorder="1" applyAlignment="1">
      <alignment horizontal="center"/>
    </xf>
    <xf numFmtId="0" fontId="9" fillId="2" borderId="14" xfId="0" applyFont="1" applyFill="1" applyBorder="1"/>
    <xf numFmtId="164" fontId="9" fillId="2" borderId="17" xfId="1" applyFont="1" applyFill="1" applyBorder="1" applyAlignment="1">
      <alignment horizontal="center"/>
    </xf>
    <xf numFmtId="164" fontId="9" fillId="2" borderId="14" xfId="1" applyFont="1" applyFill="1" applyBorder="1" applyAlignment="1">
      <alignment horizontal="center"/>
    </xf>
    <xf numFmtId="164" fontId="9" fillId="2" borderId="18" xfId="1" applyFont="1" applyFill="1" applyBorder="1" applyAlignment="1">
      <alignment horizontal="center"/>
    </xf>
    <xf numFmtId="0" fontId="18" fillId="2" borderId="19" xfId="0" applyFont="1" applyFill="1" applyBorder="1"/>
    <xf numFmtId="0" fontId="18" fillId="2" borderId="20" xfId="0" applyFont="1" applyFill="1" applyBorder="1"/>
    <xf numFmtId="0" fontId="18" fillId="2" borderId="21" xfId="0" applyFont="1" applyFill="1" applyBorder="1" applyAlignment="1">
      <alignment horizontal="center" wrapText="1"/>
    </xf>
    <xf numFmtId="164" fontId="18" fillId="2" borderId="22" xfId="1" applyFont="1" applyFill="1" applyBorder="1" applyAlignment="1">
      <alignment horizontal="center"/>
    </xf>
    <xf numFmtId="164" fontId="18" fillId="2" borderId="20" xfId="1" applyFont="1" applyFill="1" applyBorder="1" applyAlignment="1">
      <alignment horizontal="center"/>
    </xf>
    <xf numFmtId="164" fontId="18" fillId="2" borderId="23" xfId="1" applyFont="1" applyFill="1" applyBorder="1" applyAlignment="1">
      <alignment horizontal="center"/>
    </xf>
    <xf numFmtId="0" fontId="20" fillId="2" borderId="9" xfId="0" applyFont="1" applyFill="1" applyBorder="1"/>
    <xf numFmtId="0" fontId="20" fillId="2" borderId="0" xfId="0" applyFont="1" applyFill="1"/>
    <xf numFmtId="0" fontId="18" fillId="2" borderId="21" xfId="0" applyFont="1" applyFill="1" applyBorder="1" applyAlignment="1">
      <alignment horizontal="center"/>
    </xf>
    <xf numFmtId="0" fontId="18" fillId="2" borderId="24" xfId="0" applyFont="1" applyFill="1" applyBorder="1" applyAlignment="1">
      <alignment horizontal="center"/>
    </xf>
    <xf numFmtId="164" fontId="18" fillId="2" borderId="25" xfId="1" applyFont="1" applyFill="1" applyBorder="1" applyAlignment="1">
      <alignment horizontal="center"/>
    </xf>
    <xf numFmtId="164" fontId="18" fillId="2" borderId="27" xfId="1" applyFont="1" applyFill="1" applyBorder="1" applyAlignment="1">
      <alignment horizontal="center"/>
    </xf>
    <xf numFmtId="164" fontId="18" fillId="2" borderId="28" xfId="1" applyFont="1" applyFill="1" applyBorder="1" applyAlignment="1">
      <alignment horizontal="center"/>
    </xf>
    <xf numFmtId="0" fontId="9" fillId="0" borderId="19" xfId="0" applyFont="1" applyBorder="1"/>
    <xf numFmtId="0" fontId="9" fillId="0" borderId="31" xfId="0" applyFont="1" applyBorder="1"/>
    <xf numFmtId="0" fontId="9" fillId="2" borderId="32" xfId="0" applyFont="1" applyFill="1" applyBorder="1"/>
    <xf numFmtId="0" fontId="9" fillId="2" borderId="33" xfId="0" applyFont="1" applyFill="1" applyBorder="1" applyAlignment="1">
      <alignment horizontal="center"/>
    </xf>
    <xf numFmtId="164" fontId="9" fillId="2" borderId="34" xfId="1" applyFont="1" applyFill="1" applyBorder="1" applyAlignment="1">
      <alignment horizontal="center"/>
    </xf>
    <xf numFmtId="164" fontId="9" fillId="2" borderId="35" xfId="1" applyFont="1" applyFill="1" applyBorder="1" applyAlignment="1">
      <alignment horizontal="center"/>
    </xf>
    <xf numFmtId="164" fontId="9" fillId="2" borderId="32" xfId="1" applyFont="1" applyFill="1" applyBorder="1" applyAlignment="1">
      <alignment horizontal="center"/>
    </xf>
    <xf numFmtId="164" fontId="9" fillId="2" borderId="36" xfId="1" applyFont="1" applyFill="1" applyBorder="1" applyAlignment="1">
      <alignment horizontal="center"/>
    </xf>
    <xf numFmtId="0" fontId="9" fillId="2" borderId="37" xfId="0" applyFont="1" applyFill="1" applyBorder="1"/>
    <xf numFmtId="0" fontId="9" fillId="2" borderId="38" xfId="0" applyFont="1" applyFill="1" applyBorder="1"/>
    <xf numFmtId="0" fontId="9" fillId="2" borderId="39" xfId="0" applyFont="1" applyFill="1" applyBorder="1" applyAlignment="1">
      <alignment horizontal="center"/>
    </xf>
    <xf numFmtId="164" fontId="9" fillId="2" borderId="40" xfId="1" applyFont="1" applyFill="1" applyBorder="1" applyAlignment="1">
      <alignment horizontal="center"/>
    </xf>
    <xf numFmtId="164" fontId="9" fillId="2" borderId="38" xfId="1" applyFont="1" applyFill="1" applyBorder="1" applyAlignment="1">
      <alignment horizontal="center"/>
    </xf>
    <xf numFmtId="164" fontId="9" fillId="2" borderId="41" xfId="1" applyFont="1" applyFill="1" applyBorder="1" applyAlignment="1">
      <alignment horizontal="center"/>
    </xf>
    <xf numFmtId="0" fontId="13" fillId="2" borderId="20" xfId="0" applyFont="1" applyFill="1" applyBorder="1" applyAlignment="1">
      <alignment horizontal="left"/>
    </xf>
    <xf numFmtId="0" fontId="9" fillId="2" borderId="27" xfId="0" applyFont="1" applyFill="1" applyBorder="1"/>
    <xf numFmtId="168" fontId="9" fillId="2" borderId="22" xfId="1" applyNumberFormat="1" applyFont="1" applyFill="1" applyBorder="1" applyAlignment="1">
      <alignment horizontal="center"/>
    </xf>
    <xf numFmtId="168" fontId="9" fillId="2" borderId="2" xfId="1" applyNumberFormat="1" applyFont="1" applyFill="1" applyBorder="1" applyAlignment="1" applyProtection="1">
      <alignment horizontal="center"/>
    </xf>
    <xf numFmtId="168" fontId="9" fillId="2" borderId="20" xfId="1" applyNumberFormat="1" applyFont="1" applyFill="1" applyBorder="1" applyAlignment="1" applyProtection="1">
      <alignment horizontal="center"/>
    </xf>
    <xf numFmtId="168" fontId="9" fillId="2" borderId="23" xfId="1" applyNumberFormat="1" applyFont="1" applyFill="1" applyBorder="1" applyAlignment="1" applyProtection="1">
      <alignment horizontal="center"/>
    </xf>
    <xf numFmtId="0" fontId="9" fillId="2" borderId="42" xfId="0" applyFont="1" applyFill="1" applyBorder="1"/>
    <xf numFmtId="0" fontId="9" fillId="2" borderId="27" xfId="0" applyFont="1" applyFill="1" applyBorder="1" applyAlignment="1">
      <alignment wrapText="1"/>
    </xf>
    <xf numFmtId="168" fontId="9" fillId="2" borderId="25" xfId="1" applyNumberFormat="1" applyFont="1" applyFill="1" applyBorder="1" applyAlignment="1">
      <alignment horizontal="center"/>
    </xf>
    <xf numFmtId="168" fontId="9" fillId="2" borderId="26" xfId="1" applyNumberFormat="1" applyFont="1" applyFill="1" applyBorder="1" applyAlignment="1">
      <alignment horizontal="center"/>
    </xf>
    <xf numFmtId="168" fontId="9" fillId="2" borderId="27" xfId="1" applyNumberFormat="1" applyFont="1" applyFill="1" applyBorder="1" applyAlignment="1">
      <alignment horizontal="center"/>
    </xf>
    <xf numFmtId="168" fontId="9" fillId="2" borderId="28" xfId="1" applyNumberFormat="1" applyFont="1" applyFill="1" applyBorder="1" applyAlignment="1">
      <alignment horizontal="center"/>
    </xf>
    <xf numFmtId="0" fontId="9" fillId="2" borderId="43" xfId="0" applyFont="1" applyFill="1" applyBorder="1"/>
    <xf numFmtId="0" fontId="9" fillId="2" borderId="44" xfId="0" applyFont="1" applyFill="1" applyBorder="1"/>
    <xf numFmtId="0" fontId="9" fillId="2" borderId="45" xfId="0" applyFont="1" applyFill="1" applyBorder="1" applyAlignment="1">
      <alignment horizontal="center"/>
    </xf>
    <xf numFmtId="164" fontId="9" fillId="2" borderId="46" xfId="1" applyFont="1" applyFill="1" applyBorder="1" applyAlignment="1">
      <alignment horizontal="center"/>
    </xf>
    <xf numFmtId="164" fontId="9" fillId="2" borderId="47" xfId="1" applyFont="1" applyFill="1" applyBorder="1" applyAlignment="1">
      <alignment horizontal="center"/>
    </xf>
    <xf numFmtId="164" fontId="9" fillId="2" borderId="44" xfId="1" applyFont="1" applyFill="1" applyBorder="1" applyAlignment="1">
      <alignment horizontal="center"/>
    </xf>
    <xf numFmtId="3" fontId="9" fillId="2" borderId="16" xfId="1" applyNumberFormat="1" applyFont="1" applyFill="1" applyBorder="1" applyAlignment="1">
      <alignment horizontal="center"/>
    </xf>
    <xf numFmtId="3" fontId="9" fillId="2" borderId="17" xfId="1" applyNumberFormat="1" applyFont="1" applyFill="1" applyBorder="1" applyAlignment="1" applyProtection="1">
      <alignment horizontal="center"/>
    </xf>
    <xf numFmtId="3" fontId="9" fillId="2" borderId="14" xfId="1" applyNumberFormat="1" applyFont="1" applyFill="1" applyBorder="1" applyAlignment="1" applyProtection="1">
      <alignment horizontal="center"/>
    </xf>
    <xf numFmtId="3" fontId="9" fillId="2" borderId="18" xfId="1" applyNumberFormat="1" applyFont="1" applyFill="1" applyBorder="1" applyAlignment="1" applyProtection="1">
      <alignment horizontal="center"/>
    </xf>
    <xf numFmtId="3" fontId="9" fillId="2" borderId="22" xfId="1" applyNumberFormat="1" applyFont="1" applyFill="1" applyBorder="1" applyAlignment="1">
      <alignment horizontal="center"/>
    </xf>
    <xf numFmtId="3" fontId="9" fillId="2" borderId="2" xfId="1" applyNumberFormat="1" applyFont="1" applyFill="1" applyBorder="1" applyAlignment="1" applyProtection="1">
      <alignment horizontal="center"/>
    </xf>
    <xf numFmtId="3" fontId="9" fillId="2" borderId="20" xfId="1" applyNumberFormat="1" applyFont="1" applyFill="1" applyBorder="1" applyAlignment="1" applyProtection="1">
      <alignment horizontal="center"/>
    </xf>
    <xf numFmtId="3" fontId="9" fillId="2" borderId="23" xfId="1" applyNumberFormat="1" applyFont="1" applyFill="1" applyBorder="1" applyAlignment="1" applyProtection="1">
      <alignment horizontal="center"/>
    </xf>
    <xf numFmtId="3" fontId="9" fillId="2" borderId="2" xfId="1" applyNumberFormat="1" applyFont="1" applyFill="1" applyBorder="1" applyAlignment="1">
      <alignment horizontal="center"/>
    </xf>
    <xf numFmtId="3" fontId="9" fillId="2" borderId="20" xfId="1" applyNumberFormat="1" applyFont="1" applyFill="1" applyBorder="1" applyAlignment="1">
      <alignment horizontal="center"/>
    </xf>
    <xf numFmtId="3" fontId="9" fillId="2" borderId="23" xfId="1" applyNumberFormat="1" applyFont="1" applyFill="1" applyBorder="1" applyAlignment="1">
      <alignment horizontal="center"/>
    </xf>
    <xf numFmtId="0" fontId="9" fillId="2" borderId="31" xfId="0" applyFont="1" applyFill="1" applyBorder="1"/>
    <xf numFmtId="3" fontId="9" fillId="2" borderId="34" xfId="1" applyNumberFormat="1" applyFont="1" applyFill="1" applyBorder="1" applyAlignment="1">
      <alignment horizontal="center"/>
    </xf>
    <xf numFmtId="3" fontId="9" fillId="2" borderId="35" xfId="1" applyNumberFormat="1" applyFont="1" applyFill="1" applyBorder="1" applyAlignment="1">
      <alignment horizontal="center"/>
    </xf>
    <xf numFmtId="3" fontId="9" fillId="2" borderId="32" xfId="1" applyNumberFormat="1" applyFont="1" applyFill="1" applyBorder="1" applyAlignment="1">
      <alignment horizontal="center"/>
    </xf>
    <xf numFmtId="3" fontId="9" fillId="2" borderId="25" xfId="1" applyNumberFormat="1" applyFont="1" applyFill="1" applyBorder="1" applyAlignment="1">
      <alignment horizontal="center"/>
    </xf>
    <xf numFmtId="3" fontId="9" fillId="2" borderId="26" xfId="1" applyNumberFormat="1" applyFont="1" applyFill="1" applyBorder="1" applyAlignment="1">
      <alignment horizontal="center"/>
    </xf>
    <xf numFmtId="3" fontId="9" fillId="2" borderId="27" xfId="1" applyNumberFormat="1" applyFont="1" applyFill="1" applyBorder="1" applyAlignment="1">
      <alignment horizontal="center"/>
    </xf>
    <xf numFmtId="3" fontId="9" fillId="2" borderId="28" xfId="1" applyNumberFormat="1" applyFont="1" applyFill="1" applyBorder="1" applyAlignment="1">
      <alignment horizontal="center"/>
    </xf>
    <xf numFmtId="164" fontId="9" fillId="2" borderId="13" xfId="1" applyFont="1" applyFill="1" applyBorder="1" applyAlignment="1">
      <alignment horizontal="center"/>
    </xf>
    <xf numFmtId="0" fontId="9" fillId="2" borderId="20" xfId="0" applyFont="1" applyFill="1" applyBorder="1" applyAlignment="1">
      <alignment horizontal="left" wrapText="1"/>
    </xf>
    <xf numFmtId="164" fontId="9" fillId="2" borderId="37" xfId="1" applyFont="1" applyFill="1" applyBorder="1" applyAlignment="1">
      <alignment horizontal="center"/>
    </xf>
    <xf numFmtId="164" fontId="9" fillId="2" borderId="19" xfId="1" applyFont="1" applyFill="1" applyBorder="1" applyAlignment="1">
      <alignment horizontal="center"/>
    </xf>
    <xf numFmtId="166" fontId="9" fillId="2" borderId="19" xfId="1" applyNumberFormat="1" applyFont="1" applyFill="1" applyBorder="1" applyAlignment="1">
      <alignment horizontal="center"/>
    </xf>
    <xf numFmtId="0" fontId="9" fillId="2" borderId="27" xfId="0" applyFont="1" applyFill="1" applyBorder="1" applyAlignment="1">
      <alignment horizontal="left" wrapText="1"/>
    </xf>
    <xf numFmtId="0" fontId="13" fillId="2" borderId="43" xfId="0" applyFont="1" applyFill="1" applyBorder="1"/>
    <xf numFmtId="0" fontId="13" fillId="2" borderId="44" xfId="0" applyFont="1" applyFill="1" applyBorder="1" applyAlignment="1">
      <alignment wrapText="1"/>
    </xf>
    <xf numFmtId="0" fontId="13" fillId="2" borderId="45" xfId="0" applyFont="1" applyFill="1" applyBorder="1" applyAlignment="1">
      <alignment horizontal="center"/>
    </xf>
    <xf numFmtId="0" fontId="13" fillId="2" borderId="0" xfId="0" applyFont="1" applyFill="1" applyAlignment="1">
      <alignment wrapText="1"/>
    </xf>
    <xf numFmtId="0" fontId="13"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wrapText="1"/>
    </xf>
    <xf numFmtId="0" fontId="24" fillId="2" borderId="0" xfId="0" applyFont="1" applyFill="1" applyAlignment="1">
      <alignment horizontal="center" vertical="center"/>
    </xf>
    <xf numFmtId="0" fontId="25" fillId="2" borderId="0" xfId="0" applyFont="1" applyFill="1" applyAlignment="1">
      <alignment vertical="center"/>
    </xf>
    <xf numFmtId="0" fontId="24" fillId="2" borderId="0" xfId="0" applyFont="1" applyFill="1" applyAlignment="1">
      <alignment vertical="center"/>
    </xf>
    <xf numFmtId="0" fontId="26" fillId="2" borderId="0" xfId="0" applyFont="1" applyFill="1" applyAlignment="1">
      <alignment vertical="center"/>
    </xf>
    <xf numFmtId="0" fontId="8" fillId="2" borderId="0" xfId="0" applyFont="1" applyFill="1" applyAlignment="1">
      <alignment horizontal="left"/>
    </xf>
    <xf numFmtId="0" fontId="9" fillId="2" borderId="0" xfId="0" applyFont="1" applyFill="1" applyAlignment="1">
      <alignment horizontal="left" vertical="center"/>
    </xf>
    <xf numFmtId="0" fontId="9" fillId="2" borderId="0" xfId="0" applyFont="1" applyFill="1" applyAlignment="1">
      <alignment horizontal="left"/>
    </xf>
    <xf numFmtId="0" fontId="0" fillId="2" borderId="0" xfId="0" applyFill="1"/>
    <xf numFmtId="0" fontId="24" fillId="2" borderId="0" xfId="0" applyFont="1" applyFill="1"/>
    <xf numFmtId="2" fontId="9" fillId="2" borderId="2" xfId="1" applyNumberFormat="1" applyFont="1" applyFill="1" applyBorder="1" applyAlignment="1">
      <alignment horizontal="center"/>
    </xf>
    <xf numFmtId="2" fontId="9" fillId="2" borderId="20" xfId="1" applyNumberFormat="1" applyFont="1" applyFill="1" applyBorder="1" applyAlignment="1">
      <alignment horizontal="center"/>
    </xf>
    <xf numFmtId="0" fontId="10" fillId="2" borderId="0" xfId="0" applyFont="1" applyFill="1" applyAlignment="1">
      <alignment horizontal="center" vertical="center" wrapText="1"/>
    </xf>
    <xf numFmtId="0" fontId="13" fillId="2" borderId="11" xfId="0" applyFont="1" applyFill="1" applyBorder="1" applyAlignment="1">
      <alignment horizontal="left"/>
    </xf>
    <xf numFmtId="0" fontId="13" fillId="2" borderId="12" xfId="0" applyFont="1" applyFill="1" applyBorder="1" applyAlignment="1">
      <alignment horizontal="left"/>
    </xf>
    <xf numFmtId="0" fontId="13" fillId="2" borderId="5" xfId="0" applyFont="1" applyFill="1" applyBorder="1" applyAlignment="1">
      <alignment horizontal="left"/>
    </xf>
    <xf numFmtId="0" fontId="9" fillId="2" borderId="0" xfId="0" applyFont="1" applyFill="1" applyAlignment="1">
      <alignment horizontal="left" vertical="center" wrapText="1"/>
    </xf>
    <xf numFmtId="0" fontId="13" fillId="2" borderId="11" xfId="0" applyFont="1" applyFill="1" applyBorder="1" applyAlignment="1">
      <alignment horizontal="left" wrapText="1"/>
    </xf>
    <xf numFmtId="0" fontId="13" fillId="2" borderId="12" xfId="0" applyFont="1" applyFill="1" applyBorder="1" applyAlignment="1">
      <alignment horizontal="left" wrapText="1"/>
    </xf>
    <xf numFmtId="0" fontId="13" fillId="2" borderId="5" xfId="0" applyFont="1" applyFill="1" applyBorder="1" applyAlignment="1">
      <alignment horizontal="left" wrapText="1"/>
    </xf>
    <xf numFmtId="2" fontId="9" fillId="2" borderId="50" xfId="1" applyNumberFormat="1" applyFont="1" applyFill="1" applyBorder="1" applyAlignment="1">
      <alignment horizontal="center"/>
    </xf>
    <xf numFmtId="2" fontId="9" fillId="2" borderId="51" xfId="1" applyNumberFormat="1" applyFont="1" applyFill="1" applyBorder="1" applyAlignment="1">
      <alignment horizontal="center"/>
    </xf>
    <xf numFmtId="2" fontId="9" fillId="2" borderId="2" xfId="1" applyNumberFormat="1" applyFont="1" applyFill="1" applyBorder="1" applyAlignment="1">
      <alignment horizontal="center"/>
    </xf>
    <xf numFmtId="0" fontId="9" fillId="2" borderId="0" xfId="0" applyFont="1" applyFill="1" applyAlignment="1">
      <alignment horizontal="left" wrapText="1"/>
    </xf>
    <xf numFmtId="2" fontId="9" fillId="2" borderId="48" xfId="1" applyNumberFormat="1" applyFont="1" applyFill="1" applyBorder="1" applyAlignment="1">
      <alignment horizontal="center"/>
    </xf>
    <xf numFmtId="2" fontId="9" fillId="2" borderId="49" xfId="1" applyNumberFormat="1" applyFont="1" applyFill="1" applyBorder="1" applyAlignment="1">
      <alignment horizontal="center"/>
    </xf>
    <xf numFmtId="2" fontId="9" fillId="2" borderId="17" xfId="1" applyNumberFormat="1" applyFont="1" applyFill="1" applyBorder="1" applyAlignment="1">
      <alignment horizontal="center"/>
    </xf>
    <xf numFmtId="2" fontId="9" fillId="2" borderId="52" xfId="1" applyNumberFormat="1" applyFont="1" applyFill="1" applyBorder="1" applyAlignment="1">
      <alignment horizontal="center"/>
    </xf>
    <xf numFmtId="2" fontId="9" fillId="2" borderId="53" xfId="1" applyNumberFormat="1" applyFont="1" applyFill="1" applyBorder="1" applyAlignment="1">
      <alignment horizontal="center"/>
    </xf>
    <xf numFmtId="2" fontId="9" fillId="2" borderId="26" xfId="1" applyNumberFormat="1" applyFont="1" applyFill="1" applyBorder="1" applyAlignment="1">
      <alignment horizontal="center"/>
    </xf>
    <xf numFmtId="2" fontId="13" fillId="2" borderId="50" xfId="1" applyNumberFormat="1" applyFont="1" applyFill="1" applyBorder="1" applyAlignment="1">
      <alignment horizontal="center"/>
    </xf>
    <xf numFmtId="2" fontId="13" fillId="2" borderId="51" xfId="1" applyNumberFormat="1" applyFont="1" applyFill="1" applyBorder="1" applyAlignment="1">
      <alignment horizontal="center"/>
    </xf>
    <xf numFmtId="2" fontId="13" fillId="2" borderId="2" xfId="1" applyNumberFormat="1" applyFont="1" applyFill="1" applyBorder="1" applyAlignment="1">
      <alignment horizontal="center"/>
    </xf>
  </cellXfs>
  <cellStyles count="4">
    <cellStyle name="Hipersaitas" xfId="2" builtinId="8"/>
    <cellStyle name="Įprastas" xfId="0" builtinId="0"/>
    <cellStyle name="Kablelis" xfId="1" builtinId="3"/>
    <cellStyle name="Normal 11 3" xfId="3" xr:uid="{3D3314A1-F634-42F5-9A2C-5E2CD7F79E55}"/>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Instrukcijos!A1"/><Relationship Id="rId1" Type="http://schemas.openxmlformats.org/officeDocument/2006/relationships/hyperlink" Target="#Pradzia!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0</xdr:row>
      <xdr:rowOff>185737</xdr:rowOff>
    </xdr:to>
    <xdr:grpSp>
      <xdr:nvGrpSpPr>
        <xdr:cNvPr id="2" name="Group 1">
          <a:extLst>
            <a:ext uri="{FF2B5EF4-FFF2-40B4-BE49-F238E27FC236}">
              <a16:creationId xmlns:a16="http://schemas.microsoft.com/office/drawing/2014/main" id="{EC34367D-CF83-40C9-8C53-5CF98F994F37}"/>
            </a:ext>
          </a:extLst>
        </xdr:cNvPr>
        <xdr:cNvGrpSpPr/>
      </xdr:nvGrpSpPr>
      <xdr:grpSpPr>
        <a:xfrm>
          <a:off x="182880" y="0"/>
          <a:ext cx="0" cy="185737"/>
          <a:chOff x="209550" y="19050"/>
          <a:chExt cx="2604416" cy="185737"/>
        </a:xfrm>
      </xdr:grpSpPr>
      <xdr:sp macro="" textlink="">
        <xdr:nvSpPr>
          <xdr:cNvPr id="3" name="Bevel 4">
            <a:hlinkClick xmlns:r="http://schemas.openxmlformats.org/officeDocument/2006/relationships" r:id="rId1" tooltip="Grįžti"/>
            <a:extLst>
              <a:ext uri="{FF2B5EF4-FFF2-40B4-BE49-F238E27FC236}">
                <a16:creationId xmlns:a16="http://schemas.microsoft.com/office/drawing/2014/main" id="{2AE8504B-25E0-17C2-8271-D5B9FCB1F9C3}"/>
              </a:ext>
            </a:extLst>
          </xdr:cNvPr>
          <xdr:cNvSpPr/>
        </xdr:nvSpPr>
        <xdr:spPr>
          <a:xfrm>
            <a:off x="209550" y="19050"/>
            <a:ext cx="1044000" cy="185737"/>
          </a:xfrm>
          <a:prstGeom prst="bevel">
            <a:avLst>
              <a:gd name="adj" fmla="val 6362"/>
            </a:avLst>
          </a:prstGeom>
          <a:solidFill>
            <a:srgbClr val="6BCABA"/>
          </a:solidFill>
          <a:ln>
            <a:solidFill>
              <a:srgbClr val="6BCABA"/>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US" sz="1000">
                <a:solidFill>
                  <a:schemeClr val="bg1"/>
                </a:solidFill>
                <a:latin typeface="Arial" pitchFamily="34" charset="0"/>
                <a:cs typeface="Arial" pitchFamily="34" charset="0"/>
              </a:rPr>
              <a:t>PRAD</a:t>
            </a:r>
            <a:r>
              <a:rPr lang="lt-LT" sz="1000">
                <a:solidFill>
                  <a:schemeClr val="bg1"/>
                </a:solidFill>
                <a:latin typeface="Arial" pitchFamily="34" charset="0"/>
                <a:cs typeface="Arial" pitchFamily="34" charset="0"/>
              </a:rPr>
              <a:t>ŽIA</a:t>
            </a:r>
          </a:p>
        </xdr:txBody>
      </xdr:sp>
      <xdr:sp macro="" textlink="">
        <xdr:nvSpPr>
          <xdr:cNvPr id="4" name="Bevel 6">
            <a:hlinkClick xmlns:r="http://schemas.openxmlformats.org/officeDocument/2006/relationships" r:id="rId2" tooltip="Grįžti"/>
            <a:extLst>
              <a:ext uri="{FF2B5EF4-FFF2-40B4-BE49-F238E27FC236}">
                <a16:creationId xmlns:a16="http://schemas.microsoft.com/office/drawing/2014/main" id="{820CDF85-A6CB-6FA5-0A5B-812AB45DA064}"/>
              </a:ext>
            </a:extLst>
          </xdr:cNvPr>
          <xdr:cNvSpPr/>
        </xdr:nvSpPr>
        <xdr:spPr>
          <a:xfrm>
            <a:off x="1771650" y="19050"/>
            <a:ext cx="1042316" cy="185737"/>
          </a:xfrm>
          <a:prstGeom prst="bevel">
            <a:avLst>
              <a:gd name="adj" fmla="val 6362"/>
            </a:avLst>
          </a:prstGeom>
          <a:solidFill>
            <a:srgbClr val="6BCABA"/>
          </a:solidFill>
          <a:ln>
            <a:solidFill>
              <a:srgbClr val="6BCABA"/>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US" sz="1000">
                <a:solidFill>
                  <a:schemeClr val="bg1"/>
                </a:solidFill>
                <a:latin typeface="Arial" pitchFamily="34" charset="0"/>
                <a:cs typeface="Arial" pitchFamily="34" charset="0"/>
              </a:rPr>
              <a:t>INSTRUKCIJA</a:t>
            </a:r>
            <a:endParaRPr lang="lt-LT" sz="1000">
              <a:solidFill>
                <a:schemeClr val="bg1"/>
              </a:solidFill>
              <a:latin typeface="Arial" pitchFamily="34" charset="0"/>
              <a:cs typeface="Arial" pitchFamily="34" charset="0"/>
            </a:endParaRPr>
          </a:p>
        </xdr:txBody>
      </xdr:sp>
    </xdr:grpSp>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C3A2-6C6A-49B2-9012-C693146E2170}">
  <dimension ref="A1:BN391"/>
  <sheetViews>
    <sheetView tabSelected="1" workbookViewId="0">
      <selection activeCell="B264" sqref="B264:Q265"/>
    </sheetView>
  </sheetViews>
  <sheetFormatPr defaultColWidth="0" defaultRowHeight="15" customHeight="1" zeroHeight="1" x14ac:dyDescent="0.3"/>
  <cols>
    <col min="1" max="1" width="2.6640625" style="1" customWidth="1"/>
    <col min="2" max="2" width="7.33203125" style="1" customWidth="1"/>
    <col min="3" max="3" width="52.44140625" style="1" customWidth="1"/>
    <col min="4" max="4" width="11" style="1" customWidth="1"/>
    <col min="5" max="5" width="13.33203125" style="1" customWidth="1"/>
    <col min="6" max="13" width="13.6640625" style="1" customWidth="1"/>
    <col min="14" max="41" width="13.6640625" style="1" hidden="1"/>
    <col min="42" max="42" width="13.6640625" style="2" hidden="1"/>
    <col min="43" max="65" width="13.6640625" style="1" hidden="1"/>
    <col min="66" max="66" width="9.109375" style="1" customWidth="1"/>
    <col min="67" max="16384" width="9.109375" style="1" hidden="1"/>
  </cols>
  <sheetData>
    <row r="1" spans="1:66" ht="18" customHeight="1" x14ac:dyDescent="0.3"/>
    <row r="2" spans="1:66" ht="14.4" x14ac:dyDescent="0.3">
      <c r="B2" s="3"/>
      <c r="C2" s="4"/>
      <c r="D2" s="4"/>
      <c r="E2" s="4"/>
      <c r="F2" s="4"/>
      <c r="G2" s="5"/>
      <c r="H2" s="4"/>
      <c r="I2" s="4"/>
      <c r="J2" s="6" t="s">
        <v>0</v>
      </c>
      <c r="K2" s="4"/>
      <c r="L2" s="4"/>
      <c r="M2" s="4"/>
      <c r="N2" s="4"/>
      <c r="O2" s="4"/>
      <c r="P2" s="4"/>
      <c r="Q2" s="4"/>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row>
    <row r="3" spans="1:66" ht="14.4" x14ac:dyDescent="0.3">
      <c r="B3" s="4"/>
      <c r="C3" s="4"/>
      <c r="D3" s="4"/>
      <c r="E3" s="4"/>
      <c r="F3" s="4"/>
      <c r="G3" s="5"/>
      <c r="H3" s="4"/>
      <c r="I3" s="4"/>
      <c r="J3" s="6" t="s">
        <v>1</v>
      </c>
      <c r="K3" s="4"/>
      <c r="L3" s="4"/>
      <c r="M3" s="4"/>
      <c r="N3" s="4"/>
      <c r="O3" s="4"/>
      <c r="P3" s="4"/>
      <c r="Q3" s="4"/>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row>
    <row r="4" spans="1:66" ht="14.4" x14ac:dyDescent="0.3">
      <c r="B4" s="8"/>
      <c r="C4" s="8"/>
      <c r="D4" s="8"/>
      <c r="E4" s="8"/>
      <c r="F4" s="8"/>
      <c r="G4" s="8"/>
      <c r="H4" s="8"/>
      <c r="I4" s="8"/>
      <c r="J4" s="8"/>
      <c r="K4" s="8"/>
      <c r="L4" s="8"/>
      <c r="M4" s="8"/>
      <c r="N4" s="8"/>
      <c r="O4" s="8"/>
      <c r="P4" s="8"/>
      <c r="Q4" s="8"/>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row>
    <row r="5" spans="1:66" ht="15.75" customHeight="1" x14ac:dyDescent="0.3">
      <c r="B5" s="180" t="s">
        <v>3</v>
      </c>
      <c r="C5" s="180"/>
      <c r="D5" s="180"/>
      <c r="E5" s="180"/>
      <c r="F5" s="180"/>
      <c r="G5" s="180"/>
      <c r="H5" s="180"/>
      <c r="I5" s="180"/>
      <c r="J5" s="180"/>
      <c r="K5" s="180"/>
      <c r="L5" s="180"/>
      <c r="M5" s="180"/>
      <c r="N5" s="180"/>
      <c r="O5" s="180"/>
      <c r="P5" s="180"/>
      <c r="Q5" s="180"/>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6" ht="15.6" x14ac:dyDescent="0.3">
      <c r="B6" s="8"/>
      <c r="C6" s="8"/>
      <c r="D6" s="9"/>
      <c r="E6" s="9"/>
      <c r="F6" s="9"/>
      <c r="G6" s="9"/>
      <c r="H6" s="9"/>
      <c r="I6" s="9"/>
      <c r="J6" s="9"/>
      <c r="K6" s="9"/>
      <c r="L6" s="9"/>
      <c r="M6" s="9"/>
      <c r="N6" s="9"/>
      <c r="O6" s="9"/>
      <c r="P6" s="9"/>
      <c r="Q6" s="8"/>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6" ht="16.2" thickBot="1" x14ac:dyDescent="0.35">
      <c r="B7" s="10"/>
      <c r="C7" s="10"/>
      <c r="D7" s="10"/>
      <c r="E7" s="10"/>
      <c r="F7" s="11"/>
      <c r="G7" s="10"/>
      <c r="H7" s="10"/>
      <c r="I7" s="10"/>
      <c r="J7" s="10"/>
      <c r="K7" s="10"/>
      <c r="L7" s="10"/>
      <c r="M7" s="10"/>
      <c r="N7" s="10"/>
      <c r="O7" s="10"/>
      <c r="P7" s="10"/>
      <c r="Q7" s="10"/>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6" ht="15" customHeight="1" thickBot="1" x14ac:dyDescent="0.3">
      <c r="B8" s="12" t="s">
        <v>4</v>
      </c>
      <c r="C8" s="13" t="s">
        <v>5</v>
      </c>
      <c r="D8" s="14" t="s">
        <v>6</v>
      </c>
      <c r="E8" s="15" t="s">
        <v>7</v>
      </c>
      <c r="F8" s="16">
        <v>45413</v>
      </c>
      <c r="G8" s="17">
        <v>45444</v>
      </c>
      <c r="H8" s="17">
        <v>45474</v>
      </c>
      <c r="I8" s="17">
        <v>45505</v>
      </c>
      <c r="J8" s="17">
        <v>45536</v>
      </c>
      <c r="K8" s="17">
        <v>45566</v>
      </c>
      <c r="L8" s="17">
        <v>45597</v>
      </c>
      <c r="M8" s="17">
        <v>45627</v>
      </c>
      <c r="N8" s="17">
        <v>45658</v>
      </c>
      <c r="O8" s="17">
        <v>45689</v>
      </c>
      <c r="P8" s="17">
        <v>45717</v>
      </c>
      <c r="Q8" s="17">
        <v>45748</v>
      </c>
      <c r="R8" s="17">
        <v>45778</v>
      </c>
      <c r="S8" s="17">
        <v>45809</v>
      </c>
      <c r="T8" s="17">
        <v>45839</v>
      </c>
      <c r="U8" s="17">
        <v>45870</v>
      </c>
      <c r="V8" s="17">
        <v>45901</v>
      </c>
      <c r="W8" s="17">
        <v>45931</v>
      </c>
      <c r="X8" s="17">
        <v>45962</v>
      </c>
      <c r="Y8" s="17">
        <v>45992</v>
      </c>
      <c r="Z8" s="17">
        <v>46023</v>
      </c>
      <c r="AA8" s="17">
        <v>46054</v>
      </c>
      <c r="AB8" s="17">
        <v>46082</v>
      </c>
      <c r="AC8" s="17">
        <v>46113</v>
      </c>
      <c r="AD8" s="17">
        <v>46143</v>
      </c>
      <c r="AE8" s="17">
        <v>46174</v>
      </c>
      <c r="AF8" s="17">
        <v>46204</v>
      </c>
      <c r="AG8" s="17">
        <v>46235</v>
      </c>
      <c r="AH8" s="17">
        <v>46266</v>
      </c>
      <c r="AI8" s="17">
        <v>46296</v>
      </c>
      <c r="AJ8" s="17">
        <v>46327</v>
      </c>
      <c r="AK8" s="17">
        <v>46357</v>
      </c>
      <c r="AL8" s="17">
        <v>46388</v>
      </c>
      <c r="AM8" s="17">
        <v>46419</v>
      </c>
      <c r="AN8" s="17">
        <v>46447</v>
      </c>
      <c r="AO8" s="17">
        <v>46478</v>
      </c>
      <c r="AP8" s="17">
        <v>46508</v>
      </c>
      <c r="AQ8" s="17">
        <v>46539</v>
      </c>
      <c r="AR8" s="17">
        <v>46569</v>
      </c>
      <c r="AS8" s="17">
        <v>46600</v>
      </c>
      <c r="AT8" s="17">
        <v>46631</v>
      </c>
      <c r="AU8" s="17">
        <v>46661</v>
      </c>
      <c r="AV8" s="17">
        <v>46692</v>
      </c>
      <c r="AW8" s="17">
        <v>46722</v>
      </c>
      <c r="AX8" s="17">
        <v>46753</v>
      </c>
      <c r="AY8" s="17">
        <v>46784</v>
      </c>
      <c r="AZ8" s="17">
        <v>46813</v>
      </c>
      <c r="BA8" s="17">
        <v>46844</v>
      </c>
      <c r="BB8" s="17">
        <v>46874</v>
      </c>
      <c r="BC8" s="17">
        <v>46905</v>
      </c>
      <c r="BD8" s="17">
        <v>46935</v>
      </c>
      <c r="BE8" s="17">
        <v>46966</v>
      </c>
      <c r="BF8" s="17">
        <v>46997</v>
      </c>
      <c r="BG8" s="17">
        <v>47027</v>
      </c>
      <c r="BH8" s="17">
        <v>47058</v>
      </c>
      <c r="BI8" s="17">
        <v>47088</v>
      </c>
      <c r="BJ8" s="17">
        <v>47119</v>
      </c>
      <c r="BK8" s="17">
        <v>47150</v>
      </c>
      <c r="BL8" s="17">
        <v>47178</v>
      </c>
      <c r="BM8" s="18">
        <v>47209</v>
      </c>
      <c r="BN8" s="19"/>
    </row>
    <row r="9" spans="1:66" ht="15" customHeight="1" thickBot="1" x14ac:dyDescent="0.3">
      <c r="B9" s="20" t="s">
        <v>8</v>
      </c>
      <c r="C9" s="181" t="s">
        <v>9</v>
      </c>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3"/>
      <c r="BN9" s="19"/>
    </row>
    <row r="10" spans="1:66" ht="15" customHeight="1" x14ac:dyDescent="0.25">
      <c r="B10" s="21" t="s">
        <v>10</v>
      </c>
      <c r="C10" s="22" t="s">
        <v>11</v>
      </c>
      <c r="D10" s="23" t="s">
        <v>12</v>
      </c>
      <c r="E10" s="24">
        <f>SUM(F10:BM10)</f>
        <v>2098.3150000000001</v>
      </c>
      <c r="F10" s="25">
        <v>7.9390000000000001</v>
      </c>
      <c r="G10" s="26">
        <v>7.0110000000000001</v>
      </c>
      <c r="H10" s="26">
        <v>6.6920000000000002</v>
      </c>
      <c r="I10" s="26">
        <v>6.4139999999999997</v>
      </c>
      <c r="J10" s="26">
        <v>7.29</v>
      </c>
      <c r="K10" s="26">
        <v>417.21800000000002</v>
      </c>
      <c r="L10" s="26">
        <v>686.09299999999996</v>
      </c>
      <c r="M10" s="26">
        <v>959.65800000000002</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7">
        <v>0</v>
      </c>
      <c r="BN10" s="19"/>
    </row>
    <row r="11" spans="1:66" ht="15" customHeight="1" x14ac:dyDescent="0.25">
      <c r="B11" s="28" t="s">
        <v>13</v>
      </c>
      <c r="C11" s="29" t="s">
        <v>14</v>
      </c>
      <c r="D11" s="30" t="s">
        <v>12</v>
      </c>
      <c r="E11" s="31">
        <f t="shared" ref="E11:E34" si="0">SUM(F11:BM11)</f>
        <v>227.04499999999996</v>
      </c>
      <c r="F11" s="32">
        <v>7.9390000000000001</v>
      </c>
      <c r="G11" s="33">
        <v>7.0110000000000001</v>
      </c>
      <c r="H11" s="33">
        <v>6.6920000000000002</v>
      </c>
      <c r="I11" s="33">
        <v>6.4139999999999997</v>
      </c>
      <c r="J11" s="33">
        <v>7.29</v>
      </c>
      <c r="K11" s="33">
        <v>48.183</v>
      </c>
      <c r="L11" s="33">
        <v>65.644999999999996</v>
      </c>
      <c r="M11" s="33">
        <v>77.870999999999995</v>
      </c>
      <c r="N11" s="33">
        <v>0</v>
      </c>
      <c r="O11" s="33">
        <v>0</v>
      </c>
      <c r="P11" s="33">
        <v>0</v>
      </c>
      <c r="Q11" s="33">
        <v>0</v>
      </c>
      <c r="R11" s="33">
        <v>0</v>
      </c>
      <c r="S11" s="33">
        <v>0</v>
      </c>
      <c r="T11" s="33">
        <v>0</v>
      </c>
      <c r="U11" s="33">
        <v>0</v>
      </c>
      <c r="V11" s="33">
        <v>0</v>
      </c>
      <c r="W11" s="33">
        <v>0</v>
      </c>
      <c r="X11" s="33">
        <v>0</v>
      </c>
      <c r="Y11" s="33">
        <v>0</v>
      </c>
      <c r="Z11" s="33">
        <v>0</v>
      </c>
      <c r="AA11" s="33">
        <v>0</v>
      </c>
      <c r="AB11" s="33">
        <v>0</v>
      </c>
      <c r="AC11" s="33">
        <v>0</v>
      </c>
      <c r="AD11" s="33">
        <v>0</v>
      </c>
      <c r="AE11" s="33">
        <v>0</v>
      </c>
      <c r="AF11" s="33">
        <v>0</v>
      </c>
      <c r="AG11" s="33">
        <v>0</v>
      </c>
      <c r="AH11" s="33">
        <v>0</v>
      </c>
      <c r="AI11" s="33">
        <v>0</v>
      </c>
      <c r="AJ11" s="33">
        <v>0</v>
      </c>
      <c r="AK11" s="33">
        <v>0</v>
      </c>
      <c r="AL11" s="33">
        <v>0</v>
      </c>
      <c r="AM11" s="33">
        <v>0</v>
      </c>
      <c r="AN11" s="33">
        <v>0</v>
      </c>
      <c r="AO11" s="33">
        <v>0</v>
      </c>
      <c r="AP11" s="33">
        <v>0</v>
      </c>
      <c r="AQ11" s="33">
        <v>0</v>
      </c>
      <c r="AR11" s="33">
        <v>0</v>
      </c>
      <c r="AS11" s="33">
        <v>0</v>
      </c>
      <c r="AT11" s="33">
        <v>0</v>
      </c>
      <c r="AU11" s="33">
        <v>0</v>
      </c>
      <c r="AV11" s="33">
        <v>0</v>
      </c>
      <c r="AW11" s="33">
        <v>0</v>
      </c>
      <c r="AX11" s="33">
        <v>0</v>
      </c>
      <c r="AY11" s="33">
        <v>0</v>
      </c>
      <c r="AZ11" s="33">
        <v>0</v>
      </c>
      <c r="BA11" s="33">
        <v>0</v>
      </c>
      <c r="BB11" s="33">
        <v>0</v>
      </c>
      <c r="BC11" s="33">
        <v>0</v>
      </c>
      <c r="BD11" s="33">
        <v>0</v>
      </c>
      <c r="BE11" s="33">
        <v>0</v>
      </c>
      <c r="BF11" s="33">
        <v>0</v>
      </c>
      <c r="BG11" s="33">
        <v>0</v>
      </c>
      <c r="BH11" s="33">
        <v>0</v>
      </c>
      <c r="BI11" s="33">
        <v>0</v>
      </c>
      <c r="BJ11" s="33">
        <v>0</v>
      </c>
      <c r="BK11" s="33">
        <v>0</v>
      </c>
      <c r="BL11" s="33">
        <v>0</v>
      </c>
      <c r="BM11" s="34">
        <v>0</v>
      </c>
      <c r="BN11" s="19"/>
    </row>
    <row r="12" spans="1:66" ht="15" hidden="1" customHeight="1" x14ac:dyDescent="0.25">
      <c r="B12" s="28" t="s">
        <v>15</v>
      </c>
      <c r="C12" s="29" t="s">
        <v>350</v>
      </c>
      <c r="D12" s="35" t="s">
        <v>12</v>
      </c>
      <c r="E12" s="31">
        <f t="shared" si="0"/>
        <v>0</v>
      </c>
      <c r="F12" s="32">
        <v>0</v>
      </c>
      <c r="G12" s="33">
        <v>0</v>
      </c>
      <c r="H12" s="33">
        <v>0</v>
      </c>
      <c r="I12" s="33">
        <v>0</v>
      </c>
      <c r="J12" s="33">
        <v>0</v>
      </c>
      <c r="K12" s="33">
        <v>0</v>
      </c>
      <c r="L12" s="33">
        <v>0</v>
      </c>
      <c r="M12" s="33">
        <v>0</v>
      </c>
      <c r="N12" s="33">
        <v>0</v>
      </c>
      <c r="O12" s="33">
        <v>0</v>
      </c>
      <c r="P12" s="33">
        <v>0</v>
      </c>
      <c r="Q12" s="33">
        <v>0</v>
      </c>
      <c r="R12" s="33">
        <v>0</v>
      </c>
      <c r="S12" s="33">
        <v>0</v>
      </c>
      <c r="T12" s="33">
        <v>0</v>
      </c>
      <c r="U12" s="33">
        <v>0</v>
      </c>
      <c r="V12" s="33">
        <v>0</v>
      </c>
      <c r="W12" s="33">
        <v>0</v>
      </c>
      <c r="X12" s="33">
        <v>0</v>
      </c>
      <c r="Y12" s="33">
        <v>0</v>
      </c>
      <c r="Z12" s="33">
        <v>0</v>
      </c>
      <c r="AA12" s="33">
        <v>0</v>
      </c>
      <c r="AB12" s="33">
        <v>0</v>
      </c>
      <c r="AC12" s="33">
        <v>0</v>
      </c>
      <c r="AD12" s="33">
        <v>0</v>
      </c>
      <c r="AE12" s="33">
        <v>0</v>
      </c>
      <c r="AF12" s="33">
        <v>0</v>
      </c>
      <c r="AG12" s="33">
        <v>0</v>
      </c>
      <c r="AH12" s="33">
        <v>0</v>
      </c>
      <c r="AI12" s="33">
        <v>0</v>
      </c>
      <c r="AJ12" s="33">
        <v>0</v>
      </c>
      <c r="AK12" s="33">
        <v>0</v>
      </c>
      <c r="AL12" s="33">
        <v>0</v>
      </c>
      <c r="AM12" s="33">
        <v>0</v>
      </c>
      <c r="AN12" s="33">
        <v>0</v>
      </c>
      <c r="AO12" s="33">
        <v>0</v>
      </c>
      <c r="AP12" s="33">
        <v>0</v>
      </c>
      <c r="AQ12" s="33">
        <v>0</v>
      </c>
      <c r="AR12" s="33">
        <v>0</v>
      </c>
      <c r="AS12" s="33">
        <v>0</v>
      </c>
      <c r="AT12" s="33">
        <v>0</v>
      </c>
      <c r="AU12" s="33">
        <v>0</v>
      </c>
      <c r="AV12" s="33">
        <v>0</v>
      </c>
      <c r="AW12" s="33">
        <v>0</v>
      </c>
      <c r="AX12" s="33">
        <v>0</v>
      </c>
      <c r="AY12" s="33">
        <v>0</v>
      </c>
      <c r="AZ12" s="33">
        <v>0</v>
      </c>
      <c r="BA12" s="33">
        <v>0</v>
      </c>
      <c r="BB12" s="33">
        <v>0</v>
      </c>
      <c r="BC12" s="33">
        <v>0</v>
      </c>
      <c r="BD12" s="33">
        <v>0</v>
      </c>
      <c r="BE12" s="33">
        <v>0</v>
      </c>
      <c r="BF12" s="33">
        <v>0</v>
      </c>
      <c r="BG12" s="33">
        <v>0</v>
      </c>
      <c r="BH12" s="33">
        <v>0</v>
      </c>
      <c r="BI12" s="33">
        <v>0</v>
      </c>
      <c r="BJ12" s="33">
        <v>0</v>
      </c>
      <c r="BK12" s="33">
        <v>0</v>
      </c>
      <c r="BL12" s="33">
        <v>0</v>
      </c>
      <c r="BM12" s="34">
        <v>0</v>
      </c>
      <c r="BN12" s="19"/>
    </row>
    <row r="13" spans="1:66" s="40" customFormat="1" ht="26.4" hidden="1" x14ac:dyDescent="0.25">
      <c r="A13" s="36"/>
      <c r="B13" s="28" t="s">
        <v>16</v>
      </c>
      <c r="C13" s="37" t="s">
        <v>17</v>
      </c>
      <c r="D13" s="38" t="s">
        <v>12</v>
      </c>
      <c r="E13" s="31">
        <f t="shared" si="0"/>
        <v>0</v>
      </c>
      <c r="F13" s="32">
        <v>0</v>
      </c>
      <c r="G13" s="33">
        <v>0</v>
      </c>
      <c r="H13" s="33">
        <v>0</v>
      </c>
      <c r="I13" s="33">
        <v>0</v>
      </c>
      <c r="J13" s="33">
        <v>0</v>
      </c>
      <c r="K13" s="33">
        <v>0</v>
      </c>
      <c r="L13" s="33">
        <v>0</v>
      </c>
      <c r="M13" s="33">
        <v>0</v>
      </c>
      <c r="N13" s="33">
        <v>0</v>
      </c>
      <c r="O13" s="33">
        <v>0</v>
      </c>
      <c r="P13" s="33">
        <v>0</v>
      </c>
      <c r="Q13" s="33">
        <v>0</v>
      </c>
      <c r="R13" s="33">
        <v>0</v>
      </c>
      <c r="S13" s="33">
        <v>0</v>
      </c>
      <c r="T13" s="33">
        <v>0</v>
      </c>
      <c r="U13" s="33">
        <v>0</v>
      </c>
      <c r="V13" s="33">
        <v>0</v>
      </c>
      <c r="W13" s="33">
        <v>0</v>
      </c>
      <c r="X13" s="33">
        <v>0</v>
      </c>
      <c r="Y13" s="33">
        <v>0</v>
      </c>
      <c r="Z13" s="33">
        <v>0</v>
      </c>
      <c r="AA13" s="33">
        <v>0</v>
      </c>
      <c r="AB13" s="33">
        <v>0</v>
      </c>
      <c r="AC13" s="33">
        <v>0</v>
      </c>
      <c r="AD13" s="33">
        <v>0</v>
      </c>
      <c r="AE13" s="33">
        <v>0</v>
      </c>
      <c r="AF13" s="33">
        <v>0</v>
      </c>
      <c r="AG13" s="33">
        <v>0</v>
      </c>
      <c r="AH13" s="33">
        <v>0</v>
      </c>
      <c r="AI13" s="33">
        <v>0</v>
      </c>
      <c r="AJ13" s="33">
        <v>0</v>
      </c>
      <c r="AK13" s="33">
        <v>0</v>
      </c>
      <c r="AL13" s="33">
        <v>0</v>
      </c>
      <c r="AM13" s="33">
        <v>0</v>
      </c>
      <c r="AN13" s="33">
        <v>0</v>
      </c>
      <c r="AO13" s="33">
        <v>0</v>
      </c>
      <c r="AP13" s="33">
        <v>0</v>
      </c>
      <c r="AQ13" s="33">
        <v>0</v>
      </c>
      <c r="AR13" s="33">
        <v>0</v>
      </c>
      <c r="AS13" s="33">
        <v>0</v>
      </c>
      <c r="AT13" s="33">
        <v>0</v>
      </c>
      <c r="AU13" s="33">
        <v>0</v>
      </c>
      <c r="AV13" s="33">
        <v>0</v>
      </c>
      <c r="AW13" s="33">
        <v>0</v>
      </c>
      <c r="AX13" s="33">
        <v>0</v>
      </c>
      <c r="AY13" s="33">
        <v>0</v>
      </c>
      <c r="AZ13" s="33">
        <v>0</v>
      </c>
      <c r="BA13" s="33">
        <v>0</v>
      </c>
      <c r="BB13" s="33">
        <v>0</v>
      </c>
      <c r="BC13" s="33">
        <v>0</v>
      </c>
      <c r="BD13" s="33">
        <v>0</v>
      </c>
      <c r="BE13" s="33">
        <v>0</v>
      </c>
      <c r="BF13" s="33">
        <v>0</v>
      </c>
      <c r="BG13" s="33">
        <v>0</v>
      </c>
      <c r="BH13" s="33">
        <v>0</v>
      </c>
      <c r="BI13" s="33">
        <v>0</v>
      </c>
      <c r="BJ13" s="33">
        <v>0</v>
      </c>
      <c r="BK13" s="33">
        <v>0</v>
      </c>
      <c r="BL13" s="33">
        <v>0</v>
      </c>
      <c r="BM13" s="34">
        <v>0</v>
      </c>
      <c r="BN13" s="39"/>
    </row>
    <row r="14" spans="1:66" s="40" customFormat="1" ht="26.4" hidden="1" x14ac:dyDescent="0.25">
      <c r="A14" s="36"/>
      <c r="B14" s="28" t="s">
        <v>18</v>
      </c>
      <c r="C14" s="37" t="s">
        <v>19</v>
      </c>
      <c r="D14" s="38" t="s">
        <v>12</v>
      </c>
      <c r="E14" s="31">
        <f t="shared" si="0"/>
        <v>0</v>
      </c>
      <c r="F14" s="32">
        <v>0</v>
      </c>
      <c r="G14" s="33">
        <v>0</v>
      </c>
      <c r="H14" s="33">
        <v>0</v>
      </c>
      <c r="I14" s="33">
        <v>0</v>
      </c>
      <c r="J14" s="33">
        <v>0</v>
      </c>
      <c r="K14" s="33">
        <v>0</v>
      </c>
      <c r="L14" s="33">
        <v>0</v>
      </c>
      <c r="M14" s="33">
        <v>0</v>
      </c>
      <c r="N14" s="33">
        <v>0</v>
      </c>
      <c r="O14" s="33">
        <v>0</v>
      </c>
      <c r="P14" s="33">
        <v>0</v>
      </c>
      <c r="Q14" s="33">
        <v>0</v>
      </c>
      <c r="R14" s="33">
        <v>0</v>
      </c>
      <c r="S14" s="33">
        <v>0</v>
      </c>
      <c r="T14" s="33">
        <v>0</v>
      </c>
      <c r="U14" s="33">
        <v>0</v>
      </c>
      <c r="V14" s="33">
        <v>0</v>
      </c>
      <c r="W14" s="33">
        <v>0</v>
      </c>
      <c r="X14" s="33">
        <v>0</v>
      </c>
      <c r="Y14" s="33">
        <v>0</v>
      </c>
      <c r="Z14" s="33">
        <v>0</v>
      </c>
      <c r="AA14" s="33">
        <v>0</v>
      </c>
      <c r="AB14" s="33">
        <v>0</v>
      </c>
      <c r="AC14" s="33">
        <v>0</v>
      </c>
      <c r="AD14" s="33">
        <v>0</v>
      </c>
      <c r="AE14" s="33">
        <v>0</v>
      </c>
      <c r="AF14" s="33">
        <v>0</v>
      </c>
      <c r="AG14" s="33">
        <v>0</v>
      </c>
      <c r="AH14" s="33">
        <v>0</v>
      </c>
      <c r="AI14" s="33">
        <v>0</v>
      </c>
      <c r="AJ14" s="33">
        <v>0</v>
      </c>
      <c r="AK14" s="33">
        <v>0</v>
      </c>
      <c r="AL14" s="33">
        <v>0</v>
      </c>
      <c r="AM14" s="33">
        <v>0</v>
      </c>
      <c r="AN14" s="33">
        <v>0</v>
      </c>
      <c r="AO14" s="33">
        <v>0</v>
      </c>
      <c r="AP14" s="33">
        <v>0</v>
      </c>
      <c r="AQ14" s="33">
        <v>0</v>
      </c>
      <c r="AR14" s="33">
        <v>0</v>
      </c>
      <c r="AS14" s="33">
        <v>0</v>
      </c>
      <c r="AT14" s="33">
        <v>0</v>
      </c>
      <c r="AU14" s="33">
        <v>0</v>
      </c>
      <c r="AV14" s="33">
        <v>0</v>
      </c>
      <c r="AW14" s="33">
        <v>0</v>
      </c>
      <c r="AX14" s="33">
        <v>0</v>
      </c>
      <c r="AY14" s="33">
        <v>0</v>
      </c>
      <c r="AZ14" s="33">
        <v>0</v>
      </c>
      <c r="BA14" s="33">
        <v>0</v>
      </c>
      <c r="BB14" s="33">
        <v>0</v>
      </c>
      <c r="BC14" s="33">
        <v>0</v>
      </c>
      <c r="BD14" s="33">
        <v>0</v>
      </c>
      <c r="BE14" s="33">
        <v>0</v>
      </c>
      <c r="BF14" s="33">
        <v>0</v>
      </c>
      <c r="BG14" s="33">
        <v>0</v>
      </c>
      <c r="BH14" s="33">
        <v>0</v>
      </c>
      <c r="BI14" s="33">
        <v>0</v>
      </c>
      <c r="BJ14" s="33">
        <v>0</v>
      </c>
      <c r="BK14" s="33">
        <v>0</v>
      </c>
      <c r="BL14" s="33">
        <v>0</v>
      </c>
      <c r="BM14" s="34">
        <v>0</v>
      </c>
      <c r="BN14" s="39"/>
    </row>
    <row r="15" spans="1:66" s="40" customFormat="1" ht="15" customHeight="1" x14ac:dyDescent="0.25">
      <c r="A15" s="36"/>
      <c r="B15" s="28" t="s">
        <v>20</v>
      </c>
      <c r="C15" s="29" t="s">
        <v>21</v>
      </c>
      <c r="D15" s="38" t="s">
        <v>12</v>
      </c>
      <c r="E15" s="31">
        <f t="shared" si="0"/>
        <v>0</v>
      </c>
      <c r="F15" s="32">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c r="AB15" s="33">
        <v>0</v>
      </c>
      <c r="AC15" s="33">
        <v>0</v>
      </c>
      <c r="AD15" s="33">
        <v>0</v>
      </c>
      <c r="AE15" s="33">
        <v>0</v>
      </c>
      <c r="AF15" s="33">
        <v>0</v>
      </c>
      <c r="AG15" s="33">
        <v>0</v>
      </c>
      <c r="AH15" s="33">
        <v>0</v>
      </c>
      <c r="AI15" s="33">
        <v>0</v>
      </c>
      <c r="AJ15" s="33">
        <v>0</v>
      </c>
      <c r="AK15" s="33">
        <v>0</v>
      </c>
      <c r="AL15" s="33">
        <v>0</v>
      </c>
      <c r="AM15" s="33">
        <v>0</v>
      </c>
      <c r="AN15" s="33">
        <v>0</v>
      </c>
      <c r="AO15" s="33">
        <v>0</v>
      </c>
      <c r="AP15" s="33">
        <v>0</v>
      </c>
      <c r="AQ15" s="33">
        <v>0</v>
      </c>
      <c r="AR15" s="33">
        <v>0</v>
      </c>
      <c r="AS15" s="33">
        <v>0</v>
      </c>
      <c r="AT15" s="33">
        <v>0</v>
      </c>
      <c r="AU15" s="33">
        <v>0</v>
      </c>
      <c r="AV15" s="33">
        <v>0</v>
      </c>
      <c r="AW15" s="33">
        <v>0</v>
      </c>
      <c r="AX15" s="33">
        <v>0</v>
      </c>
      <c r="AY15" s="33">
        <v>0</v>
      </c>
      <c r="AZ15" s="33">
        <v>0</v>
      </c>
      <c r="BA15" s="33">
        <v>0</v>
      </c>
      <c r="BB15" s="33">
        <v>0</v>
      </c>
      <c r="BC15" s="33">
        <v>0</v>
      </c>
      <c r="BD15" s="33">
        <v>0</v>
      </c>
      <c r="BE15" s="33">
        <v>0</v>
      </c>
      <c r="BF15" s="33">
        <v>0</v>
      </c>
      <c r="BG15" s="33">
        <v>0</v>
      </c>
      <c r="BH15" s="33">
        <v>0</v>
      </c>
      <c r="BI15" s="33">
        <v>0</v>
      </c>
      <c r="BJ15" s="33">
        <v>0</v>
      </c>
      <c r="BK15" s="33">
        <v>0</v>
      </c>
      <c r="BL15" s="33">
        <v>0</v>
      </c>
      <c r="BM15" s="34">
        <v>0</v>
      </c>
      <c r="BN15" s="39"/>
    </row>
    <row r="16" spans="1:66" s="41" customFormat="1" ht="15" customHeight="1" x14ac:dyDescent="0.25">
      <c r="B16" s="28" t="s">
        <v>22</v>
      </c>
      <c r="C16" s="29" t="s">
        <v>23</v>
      </c>
      <c r="D16" s="30" t="s">
        <v>12</v>
      </c>
      <c r="E16" s="31">
        <f t="shared" si="0"/>
        <v>68.489000000000004</v>
      </c>
      <c r="F16" s="32">
        <v>0</v>
      </c>
      <c r="G16" s="33">
        <v>0</v>
      </c>
      <c r="H16" s="33">
        <v>0</v>
      </c>
      <c r="I16" s="33">
        <v>0</v>
      </c>
      <c r="J16" s="33">
        <v>0</v>
      </c>
      <c r="K16" s="33">
        <v>21.06</v>
      </c>
      <c r="L16" s="33">
        <v>47.429000000000002</v>
      </c>
      <c r="M16" s="33">
        <v>0</v>
      </c>
      <c r="N16" s="33">
        <v>0</v>
      </c>
      <c r="O16" s="33">
        <v>0</v>
      </c>
      <c r="P16" s="33">
        <v>0</v>
      </c>
      <c r="Q16" s="33">
        <v>0</v>
      </c>
      <c r="R16" s="33">
        <v>0</v>
      </c>
      <c r="S16" s="33">
        <v>0</v>
      </c>
      <c r="T16" s="33">
        <v>0</v>
      </c>
      <c r="U16" s="33">
        <v>0</v>
      </c>
      <c r="V16" s="33">
        <v>0</v>
      </c>
      <c r="W16" s="33">
        <v>0</v>
      </c>
      <c r="X16" s="33">
        <v>0</v>
      </c>
      <c r="Y16" s="33">
        <v>0</v>
      </c>
      <c r="Z16" s="33">
        <v>0</v>
      </c>
      <c r="AA16" s="33">
        <v>0</v>
      </c>
      <c r="AB16" s="33">
        <v>0</v>
      </c>
      <c r="AC16" s="33">
        <v>0</v>
      </c>
      <c r="AD16" s="33">
        <v>0</v>
      </c>
      <c r="AE16" s="33">
        <v>0</v>
      </c>
      <c r="AF16" s="33">
        <v>0</v>
      </c>
      <c r="AG16" s="33">
        <v>0</v>
      </c>
      <c r="AH16" s="33">
        <v>0</v>
      </c>
      <c r="AI16" s="33">
        <v>0</v>
      </c>
      <c r="AJ16" s="33">
        <v>0</v>
      </c>
      <c r="AK16" s="33">
        <v>0</v>
      </c>
      <c r="AL16" s="33">
        <v>0</v>
      </c>
      <c r="AM16" s="33">
        <v>0</v>
      </c>
      <c r="AN16" s="33">
        <v>0</v>
      </c>
      <c r="AO16" s="33">
        <v>0</v>
      </c>
      <c r="AP16" s="33">
        <v>0</v>
      </c>
      <c r="AQ16" s="33">
        <v>0</v>
      </c>
      <c r="AR16" s="33">
        <v>0</v>
      </c>
      <c r="AS16" s="33">
        <v>0</v>
      </c>
      <c r="AT16" s="33">
        <v>0</v>
      </c>
      <c r="AU16" s="33">
        <v>0</v>
      </c>
      <c r="AV16" s="33">
        <v>0</v>
      </c>
      <c r="AW16" s="33">
        <v>0</v>
      </c>
      <c r="AX16" s="33">
        <v>0</v>
      </c>
      <c r="AY16" s="33">
        <v>0</v>
      </c>
      <c r="AZ16" s="33">
        <v>0</v>
      </c>
      <c r="BA16" s="33">
        <v>0</v>
      </c>
      <c r="BB16" s="33">
        <v>0</v>
      </c>
      <c r="BC16" s="33">
        <v>0</v>
      </c>
      <c r="BD16" s="33">
        <v>0</v>
      </c>
      <c r="BE16" s="33">
        <v>0</v>
      </c>
      <c r="BF16" s="33">
        <v>0</v>
      </c>
      <c r="BG16" s="33">
        <v>0</v>
      </c>
      <c r="BH16" s="33">
        <v>0</v>
      </c>
      <c r="BI16" s="33">
        <v>0</v>
      </c>
      <c r="BJ16" s="33">
        <v>0</v>
      </c>
      <c r="BK16" s="33">
        <v>0</v>
      </c>
      <c r="BL16" s="33">
        <v>0</v>
      </c>
      <c r="BM16" s="34">
        <v>0</v>
      </c>
      <c r="BN16" s="42"/>
    </row>
    <row r="17" spans="1:66" s="40" customFormat="1" ht="15" hidden="1" customHeight="1" x14ac:dyDescent="0.25">
      <c r="A17" s="36"/>
      <c r="B17" s="28" t="s">
        <v>24</v>
      </c>
      <c r="C17" s="29" t="s">
        <v>25</v>
      </c>
      <c r="D17" s="30" t="s">
        <v>12</v>
      </c>
      <c r="E17" s="31">
        <f t="shared" si="0"/>
        <v>0</v>
      </c>
      <c r="F17" s="32">
        <v>0</v>
      </c>
      <c r="G17" s="33">
        <v>0</v>
      </c>
      <c r="H17" s="33">
        <v>0</v>
      </c>
      <c r="I17" s="33">
        <v>0</v>
      </c>
      <c r="J17" s="33">
        <v>0</v>
      </c>
      <c r="K17" s="33">
        <v>0</v>
      </c>
      <c r="L17" s="33">
        <v>0</v>
      </c>
      <c r="M17" s="33">
        <v>0</v>
      </c>
      <c r="N17" s="33">
        <v>0</v>
      </c>
      <c r="O17" s="33">
        <v>0</v>
      </c>
      <c r="P17" s="33">
        <v>0</v>
      </c>
      <c r="Q17" s="33">
        <v>0</v>
      </c>
      <c r="R17" s="33">
        <v>0</v>
      </c>
      <c r="S17" s="33">
        <v>0</v>
      </c>
      <c r="T17" s="33">
        <v>0</v>
      </c>
      <c r="U17" s="33">
        <v>0</v>
      </c>
      <c r="V17" s="33">
        <v>0</v>
      </c>
      <c r="W17" s="33">
        <v>0</v>
      </c>
      <c r="X17" s="33">
        <v>0</v>
      </c>
      <c r="Y17" s="33">
        <v>0</v>
      </c>
      <c r="Z17" s="33">
        <v>0</v>
      </c>
      <c r="AA17" s="33">
        <v>0</v>
      </c>
      <c r="AB17" s="33">
        <v>0</v>
      </c>
      <c r="AC17" s="33">
        <v>0</v>
      </c>
      <c r="AD17" s="33">
        <v>0</v>
      </c>
      <c r="AE17" s="33">
        <v>0</v>
      </c>
      <c r="AF17" s="33">
        <v>0</v>
      </c>
      <c r="AG17" s="33">
        <v>0</v>
      </c>
      <c r="AH17" s="33">
        <v>0</v>
      </c>
      <c r="AI17" s="33">
        <v>0</v>
      </c>
      <c r="AJ17" s="33">
        <v>0</v>
      </c>
      <c r="AK17" s="33">
        <v>0</v>
      </c>
      <c r="AL17" s="33">
        <v>0</v>
      </c>
      <c r="AM17" s="33">
        <v>0</v>
      </c>
      <c r="AN17" s="33">
        <v>0</v>
      </c>
      <c r="AO17" s="33">
        <v>0</v>
      </c>
      <c r="AP17" s="33">
        <v>0</v>
      </c>
      <c r="AQ17" s="33">
        <v>0</v>
      </c>
      <c r="AR17" s="33">
        <v>0</v>
      </c>
      <c r="AS17" s="33">
        <v>0</v>
      </c>
      <c r="AT17" s="33">
        <v>0</v>
      </c>
      <c r="AU17" s="33">
        <v>0</v>
      </c>
      <c r="AV17" s="33">
        <v>0</v>
      </c>
      <c r="AW17" s="33">
        <v>0</v>
      </c>
      <c r="AX17" s="33">
        <v>0</v>
      </c>
      <c r="AY17" s="33">
        <v>0</v>
      </c>
      <c r="AZ17" s="33">
        <v>0</v>
      </c>
      <c r="BA17" s="33">
        <v>0</v>
      </c>
      <c r="BB17" s="33">
        <v>0</v>
      </c>
      <c r="BC17" s="33">
        <v>0</v>
      </c>
      <c r="BD17" s="33">
        <v>0</v>
      </c>
      <c r="BE17" s="33">
        <v>0</v>
      </c>
      <c r="BF17" s="33">
        <v>0</v>
      </c>
      <c r="BG17" s="33">
        <v>0</v>
      </c>
      <c r="BH17" s="33">
        <v>0</v>
      </c>
      <c r="BI17" s="33">
        <v>0</v>
      </c>
      <c r="BJ17" s="33">
        <v>0</v>
      </c>
      <c r="BK17" s="33">
        <v>0</v>
      </c>
      <c r="BL17" s="33">
        <v>0</v>
      </c>
      <c r="BM17" s="34">
        <v>0</v>
      </c>
      <c r="BN17" s="39"/>
    </row>
    <row r="18" spans="1:66" s="40" customFormat="1" ht="15" customHeight="1" x14ac:dyDescent="0.25">
      <c r="A18" s="36"/>
      <c r="B18" s="28" t="s">
        <v>26</v>
      </c>
      <c r="C18" s="29" t="s">
        <v>27</v>
      </c>
      <c r="D18" s="38" t="s">
        <v>12</v>
      </c>
      <c r="E18" s="31">
        <f t="shared" si="0"/>
        <v>1802.7809999999999</v>
      </c>
      <c r="F18" s="32">
        <v>0</v>
      </c>
      <c r="G18" s="33">
        <v>0</v>
      </c>
      <c r="H18" s="33">
        <v>0</v>
      </c>
      <c r="I18" s="33">
        <v>0</v>
      </c>
      <c r="J18" s="33">
        <v>0</v>
      </c>
      <c r="K18" s="33">
        <v>347.97500000000002</v>
      </c>
      <c r="L18" s="33">
        <v>573.01900000000001</v>
      </c>
      <c r="M18" s="33">
        <v>881.78700000000003</v>
      </c>
      <c r="N18" s="33">
        <v>0</v>
      </c>
      <c r="O18" s="33">
        <v>0</v>
      </c>
      <c r="P18" s="33">
        <v>0</v>
      </c>
      <c r="Q18" s="33">
        <v>0</v>
      </c>
      <c r="R18" s="33">
        <v>0</v>
      </c>
      <c r="S18" s="33">
        <v>0</v>
      </c>
      <c r="T18" s="33">
        <v>0</v>
      </c>
      <c r="U18" s="33">
        <v>0</v>
      </c>
      <c r="V18" s="33">
        <v>0</v>
      </c>
      <c r="W18" s="33">
        <v>0</v>
      </c>
      <c r="X18" s="33">
        <v>0</v>
      </c>
      <c r="Y18" s="33">
        <v>0</v>
      </c>
      <c r="Z18" s="33">
        <v>0</v>
      </c>
      <c r="AA18" s="33">
        <v>0</v>
      </c>
      <c r="AB18" s="33">
        <v>0</v>
      </c>
      <c r="AC18" s="33">
        <v>0</v>
      </c>
      <c r="AD18" s="33">
        <v>0</v>
      </c>
      <c r="AE18" s="33">
        <v>0</v>
      </c>
      <c r="AF18" s="33">
        <v>0</v>
      </c>
      <c r="AG18" s="33">
        <v>0</v>
      </c>
      <c r="AH18" s="33">
        <v>0</v>
      </c>
      <c r="AI18" s="33">
        <v>0</v>
      </c>
      <c r="AJ18" s="33">
        <v>0</v>
      </c>
      <c r="AK18" s="33">
        <v>0</v>
      </c>
      <c r="AL18" s="33">
        <v>0</v>
      </c>
      <c r="AM18" s="33">
        <v>0</v>
      </c>
      <c r="AN18" s="33">
        <v>0</v>
      </c>
      <c r="AO18" s="33">
        <v>0</v>
      </c>
      <c r="AP18" s="33">
        <v>0</v>
      </c>
      <c r="AQ18" s="33">
        <v>0</v>
      </c>
      <c r="AR18" s="33">
        <v>0</v>
      </c>
      <c r="AS18" s="33">
        <v>0</v>
      </c>
      <c r="AT18" s="33">
        <v>0</v>
      </c>
      <c r="AU18" s="33">
        <v>0</v>
      </c>
      <c r="AV18" s="33">
        <v>0</v>
      </c>
      <c r="AW18" s="33">
        <v>0</v>
      </c>
      <c r="AX18" s="33">
        <v>0</v>
      </c>
      <c r="AY18" s="33">
        <v>0</v>
      </c>
      <c r="AZ18" s="33">
        <v>0</v>
      </c>
      <c r="BA18" s="33">
        <v>0</v>
      </c>
      <c r="BB18" s="33">
        <v>0</v>
      </c>
      <c r="BC18" s="33">
        <v>0</v>
      </c>
      <c r="BD18" s="33">
        <v>0</v>
      </c>
      <c r="BE18" s="33">
        <v>0</v>
      </c>
      <c r="BF18" s="33">
        <v>0</v>
      </c>
      <c r="BG18" s="33">
        <v>0</v>
      </c>
      <c r="BH18" s="33">
        <v>0</v>
      </c>
      <c r="BI18" s="33">
        <v>0</v>
      </c>
      <c r="BJ18" s="33">
        <v>0</v>
      </c>
      <c r="BK18" s="33">
        <v>0</v>
      </c>
      <c r="BL18" s="33">
        <v>0</v>
      </c>
      <c r="BM18" s="34">
        <v>0</v>
      </c>
      <c r="BN18" s="39"/>
    </row>
    <row r="19" spans="1:66" s="40" customFormat="1" ht="15" hidden="1" customHeight="1" x14ac:dyDescent="0.25">
      <c r="A19" s="36"/>
      <c r="B19" s="28" t="s">
        <v>28</v>
      </c>
      <c r="C19" s="29" t="s">
        <v>29</v>
      </c>
      <c r="D19" s="30" t="s">
        <v>12</v>
      </c>
      <c r="E19" s="31">
        <f t="shared" si="0"/>
        <v>0</v>
      </c>
      <c r="F19" s="32">
        <v>0</v>
      </c>
      <c r="G19" s="33">
        <v>0</v>
      </c>
      <c r="H19" s="33">
        <v>0</v>
      </c>
      <c r="I19" s="33">
        <v>0</v>
      </c>
      <c r="J19" s="33">
        <v>0</v>
      </c>
      <c r="K19" s="33">
        <v>0</v>
      </c>
      <c r="L19" s="33">
        <v>0</v>
      </c>
      <c r="M19" s="33">
        <v>0</v>
      </c>
      <c r="N19" s="33">
        <v>0</v>
      </c>
      <c r="O19" s="33">
        <v>0</v>
      </c>
      <c r="P19" s="33">
        <v>0</v>
      </c>
      <c r="Q19" s="33">
        <v>0</v>
      </c>
      <c r="R19" s="33">
        <v>0</v>
      </c>
      <c r="S19" s="33">
        <v>0</v>
      </c>
      <c r="T19" s="33">
        <v>0</v>
      </c>
      <c r="U19" s="33">
        <v>0</v>
      </c>
      <c r="V19" s="33">
        <v>0</v>
      </c>
      <c r="W19" s="33">
        <v>0</v>
      </c>
      <c r="X19" s="33">
        <v>0</v>
      </c>
      <c r="Y19" s="33">
        <v>0</v>
      </c>
      <c r="Z19" s="33">
        <v>0</v>
      </c>
      <c r="AA19" s="33">
        <v>0</v>
      </c>
      <c r="AB19" s="33">
        <v>0</v>
      </c>
      <c r="AC19" s="33">
        <v>0</v>
      </c>
      <c r="AD19" s="33">
        <v>0</v>
      </c>
      <c r="AE19" s="33">
        <v>0</v>
      </c>
      <c r="AF19" s="33">
        <v>0</v>
      </c>
      <c r="AG19" s="33">
        <v>0</v>
      </c>
      <c r="AH19" s="33">
        <v>0</v>
      </c>
      <c r="AI19" s="33">
        <v>0</v>
      </c>
      <c r="AJ19" s="33">
        <v>0</v>
      </c>
      <c r="AK19" s="33">
        <v>0</v>
      </c>
      <c r="AL19" s="33">
        <v>0</v>
      </c>
      <c r="AM19" s="33">
        <v>0</v>
      </c>
      <c r="AN19" s="33">
        <v>0</v>
      </c>
      <c r="AO19" s="33">
        <v>0</v>
      </c>
      <c r="AP19" s="33">
        <v>0</v>
      </c>
      <c r="AQ19" s="33">
        <v>0</v>
      </c>
      <c r="AR19" s="33">
        <v>0</v>
      </c>
      <c r="AS19" s="33">
        <v>0</v>
      </c>
      <c r="AT19" s="33">
        <v>0</v>
      </c>
      <c r="AU19" s="33">
        <v>0</v>
      </c>
      <c r="AV19" s="33">
        <v>0</v>
      </c>
      <c r="AW19" s="33">
        <v>0</v>
      </c>
      <c r="AX19" s="33">
        <v>0</v>
      </c>
      <c r="AY19" s="33">
        <v>0</v>
      </c>
      <c r="AZ19" s="33">
        <v>0</v>
      </c>
      <c r="BA19" s="33">
        <v>0</v>
      </c>
      <c r="BB19" s="33">
        <v>0</v>
      </c>
      <c r="BC19" s="33">
        <v>0</v>
      </c>
      <c r="BD19" s="33">
        <v>0</v>
      </c>
      <c r="BE19" s="33">
        <v>0</v>
      </c>
      <c r="BF19" s="33">
        <v>0</v>
      </c>
      <c r="BG19" s="33">
        <v>0</v>
      </c>
      <c r="BH19" s="33">
        <v>0</v>
      </c>
      <c r="BI19" s="33">
        <v>0</v>
      </c>
      <c r="BJ19" s="33">
        <v>0</v>
      </c>
      <c r="BK19" s="33">
        <v>0</v>
      </c>
      <c r="BL19" s="33">
        <v>0</v>
      </c>
      <c r="BM19" s="34">
        <v>0</v>
      </c>
      <c r="BN19" s="39"/>
    </row>
    <row r="20" spans="1:66" s="40" customFormat="1" ht="15" hidden="1" customHeight="1" x14ac:dyDescent="0.25">
      <c r="A20" s="36"/>
      <c r="B20" s="28" t="s">
        <v>30</v>
      </c>
      <c r="C20" s="29" t="s">
        <v>31</v>
      </c>
      <c r="D20" s="30" t="s">
        <v>12</v>
      </c>
      <c r="E20" s="31">
        <f t="shared" si="0"/>
        <v>0</v>
      </c>
      <c r="F20" s="32">
        <v>0</v>
      </c>
      <c r="G20" s="33">
        <v>0</v>
      </c>
      <c r="H20" s="33">
        <v>0</v>
      </c>
      <c r="I20" s="33">
        <v>0</v>
      </c>
      <c r="J20" s="33">
        <v>0</v>
      </c>
      <c r="K20" s="33">
        <v>0</v>
      </c>
      <c r="L20" s="33">
        <v>0</v>
      </c>
      <c r="M20" s="33">
        <v>0</v>
      </c>
      <c r="N20" s="33">
        <v>0</v>
      </c>
      <c r="O20" s="33">
        <v>0</v>
      </c>
      <c r="P20" s="33">
        <v>0</v>
      </c>
      <c r="Q20" s="33">
        <v>0</v>
      </c>
      <c r="R20" s="33">
        <v>0</v>
      </c>
      <c r="S20" s="33">
        <v>0</v>
      </c>
      <c r="T20" s="33">
        <v>0</v>
      </c>
      <c r="U20" s="33">
        <v>0</v>
      </c>
      <c r="V20" s="33">
        <v>0</v>
      </c>
      <c r="W20" s="33">
        <v>0</v>
      </c>
      <c r="X20" s="33">
        <v>0</v>
      </c>
      <c r="Y20" s="33">
        <v>0</v>
      </c>
      <c r="Z20" s="33">
        <v>0</v>
      </c>
      <c r="AA20" s="33">
        <v>0</v>
      </c>
      <c r="AB20" s="33">
        <v>0</v>
      </c>
      <c r="AC20" s="33">
        <v>0</v>
      </c>
      <c r="AD20" s="33">
        <v>0</v>
      </c>
      <c r="AE20" s="33">
        <v>0</v>
      </c>
      <c r="AF20" s="33">
        <v>0</v>
      </c>
      <c r="AG20" s="33">
        <v>0</v>
      </c>
      <c r="AH20" s="33">
        <v>0</v>
      </c>
      <c r="AI20" s="33">
        <v>0</v>
      </c>
      <c r="AJ20" s="33">
        <v>0</v>
      </c>
      <c r="AK20" s="33">
        <v>0</v>
      </c>
      <c r="AL20" s="33">
        <v>0</v>
      </c>
      <c r="AM20" s="33">
        <v>0</v>
      </c>
      <c r="AN20" s="33">
        <v>0</v>
      </c>
      <c r="AO20" s="33">
        <v>0</v>
      </c>
      <c r="AP20" s="33">
        <v>0</v>
      </c>
      <c r="AQ20" s="33">
        <v>0</v>
      </c>
      <c r="AR20" s="33">
        <v>0</v>
      </c>
      <c r="AS20" s="33">
        <v>0</v>
      </c>
      <c r="AT20" s="33">
        <v>0</v>
      </c>
      <c r="AU20" s="33">
        <v>0</v>
      </c>
      <c r="AV20" s="33">
        <v>0</v>
      </c>
      <c r="AW20" s="33">
        <v>0</v>
      </c>
      <c r="AX20" s="33">
        <v>0</v>
      </c>
      <c r="AY20" s="33">
        <v>0</v>
      </c>
      <c r="AZ20" s="33">
        <v>0</v>
      </c>
      <c r="BA20" s="33">
        <v>0</v>
      </c>
      <c r="BB20" s="33">
        <v>0</v>
      </c>
      <c r="BC20" s="33">
        <v>0</v>
      </c>
      <c r="BD20" s="33">
        <v>0</v>
      </c>
      <c r="BE20" s="33">
        <v>0</v>
      </c>
      <c r="BF20" s="33">
        <v>0</v>
      </c>
      <c r="BG20" s="33">
        <v>0</v>
      </c>
      <c r="BH20" s="33">
        <v>0</v>
      </c>
      <c r="BI20" s="33">
        <v>0</v>
      </c>
      <c r="BJ20" s="33">
        <v>0</v>
      </c>
      <c r="BK20" s="33">
        <v>0</v>
      </c>
      <c r="BL20" s="33">
        <v>0</v>
      </c>
      <c r="BM20" s="34">
        <v>0</v>
      </c>
      <c r="BN20" s="39"/>
    </row>
    <row r="21" spans="1:66" s="40" customFormat="1" ht="15" hidden="1" customHeight="1" x14ac:dyDescent="0.25">
      <c r="A21" s="36"/>
      <c r="B21" s="28" t="s">
        <v>32</v>
      </c>
      <c r="C21" s="29" t="s">
        <v>33</v>
      </c>
      <c r="D21" s="30" t="s">
        <v>12</v>
      </c>
      <c r="E21" s="31">
        <f t="shared" si="0"/>
        <v>0</v>
      </c>
      <c r="F21" s="32">
        <v>0</v>
      </c>
      <c r="G21" s="33">
        <v>0</v>
      </c>
      <c r="H21" s="33">
        <v>0</v>
      </c>
      <c r="I21" s="33">
        <v>0</v>
      </c>
      <c r="J21" s="33">
        <v>0</v>
      </c>
      <c r="K21" s="33">
        <v>0</v>
      </c>
      <c r="L21" s="33">
        <v>0</v>
      </c>
      <c r="M21" s="33">
        <v>0</v>
      </c>
      <c r="N21" s="33">
        <v>0</v>
      </c>
      <c r="O21" s="33">
        <v>0</v>
      </c>
      <c r="P21" s="33">
        <v>0</v>
      </c>
      <c r="Q21" s="33">
        <v>0</v>
      </c>
      <c r="R21" s="33">
        <v>0</v>
      </c>
      <c r="S21" s="33">
        <v>0</v>
      </c>
      <c r="T21" s="33">
        <v>0</v>
      </c>
      <c r="U21" s="33">
        <v>0</v>
      </c>
      <c r="V21" s="33">
        <v>0</v>
      </c>
      <c r="W21" s="33">
        <v>0</v>
      </c>
      <c r="X21" s="33">
        <v>0</v>
      </c>
      <c r="Y21" s="33">
        <v>0</v>
      </c>
      <c r="Z21" s="33">
        <v>0</v>
      </c>
      <c r="AA21" s="33">
        <v>0</v>
      </c>
      <c r="AB21" s="33">
        <v>0</v>
      </c>
      <c r="AC21" s="33">
        <v>0</v>
      </c>
      <c r="AD21" s="33">
        <v>0</v>
      </c>
      <c r="AE21" s="33">
        <v>0</v>
      </c>
      <c r="AF21" s="33">
        <v>0</v>
      </c>
      <c r="AG21" s="33">
        <v>0</v>
      </c>
      <c r="AH21" s="33">
        <v>0</v>
      </c>
      <c r="AI21" s="33">
        <v>0</v>
      </c>
      <c r="AJ21" s="33">
        <v>0</v>
      </c>
      <c r="AK21" s="33">
        <v>0</v>
      </c>
      <c r="AL21" s="33">
        <v>0</v>
      </c>
      <c r="AM21" s="33">
        <v>0</v>
      </c>
      <c r="AN21" s="33">
        <v>0</v>
      </c>
      <c r="AO21" s="33">
        <v>0</v>
      </c>
      <c r="AP21" s="33">
        <v>0</v>
      </c>
      <c r="AQ21" s="33">
        <v>0</v>
      </c>
      <c r="AR21" s="33">
        <v>0</v>
      </c>
      <c r="AS21" s="33">
        <v>0</v>
      </c>
      <c r="AT21" s="33">
        <v>0</v>
      </c>
      <c r="AU21" s="33">
        <v>0</v>
      </c>
      <c r="AV21" s="33">
        <v>0</v>
      </c>
      <c r="AW21" s="33">
        <v>0</v>
      </c>
      <c r="AX21" s="33">
        <v>0</v>
      </c>
      <c r="AY21" s="33">
        <v>0</v>
      </c>
      <c r="AZ21" s="33">
        <v>0</v>
      </c>
      <c r="BA21" s="33">
        <v>0</v>
      </c>
      <c r="BB21" s="33">
        <v>0</v>
      </c>
      <c r="BC21" s="33">
        <v>0</v>
      </c>
      <c r="BD21" s="33">
        <v>0</v>
      </c>
      <c r="BE21" s="33">
        <v>0</v>
      </c>
      <c r="BF21" s="33">
        <v>0</v>
      </c>
      <c r="BG21" s="33">
        <v>0</v>
      </c>
      <c r="BH21" s="33">
        <v>0</v>
      </c>
      <c r="BI21" s="33">
        <v>0</v>
      </c>
      <c r="BJ21" s="33">
        <v>0</v>
      </c>
      <c r="BK21" s="33">
        <v>0</v>
      </c>
      <c r="BL21" s="33">
        <v>0</v>
      </c>
      <c r="BM21" s="34">
        <v>0</v>
      </c>
      <c r="BN21" s="39"/>
    </row>
    <row r="22" spans="1:66" s="40" customFormat="1" ht="15" hidden="1" customHeight="1" x14ac:dyDescent="0.25">
      <c r="A22" s="36"/>
      <c r="B22" s="28" t="s">
        <v>34</v>
      </c>
      <c r="C22" s="29" t="s">
        <v>35</v>
      </c>
      <c r="D22" s="30" t="s">
        <v>12</v>
      </c>
      <c r="E22" s="31">
        <f t="shared" si="0"/>
        <v>0</v>
      </c>
      <c r="F22" s="32">
        <v>0</v>
      </c>
      <c r="G22" s="33">
        <v>0</v>
      </c>
      <c r="H22" s="33">
        <v>0</v>
      </c>
      <c r="I22" s="33">
        <v>0</v>
      </c>
      <c r="J22" s="33">
        <v>0</v>
      </c>
      <c r="K22" s="33">
        <v>0</v>
      </c>
      <c r="L22" s="33">
        <v>0</v>
      </c>
      <c r="M22" s="33">
        <v>0</v>
      </c>
      <c r="N22" s="33">
        <v>0</v>
      </c>
      <c r="O22" s="33">
        <v>0</v>
      </c>
      <c r="P22" s="33">
        <v>0</v>
      </c>
      <c r="Q22" s="33">
        <v>0</v>
      </c>
      <c r="R22" s="33">
        <v>0</v>
      </c>
      <c r="S22" s="33">
        <v>0</v>
      </c>
      <c r="T22" s="33">
        <v>0</v>
      </c>
      <c r="U22" s="33">
        <v>0</v>
      </c>
      <c r="V22" s="33">
        <v>0</v>
      </c>
      <c r="W22" s="33">
        <v>0</v>
      </c>
      <c r="X22" s="33">
        <v>0</v>
      </c>
      <c r="Y22" s="33">
        <v>0</v>
      </c>
      <c r="Z22" s="33">
        <v>0</v>
      </c>
      <c r="AA22" s="33">
        <v>0</v>
      </c>
      <c r="AB22" s="33">
        <v>0</v>
      </c>
      <c r="AC22" s="33">
        <v>0</v>
      </c>
      <c r="AD22" s="33">
        <v>0</v>
      </c>
      <c r="AE22" s="33">
        <v>0</v>
      </c>
      <c r="AF22" s="33">
        <v>0</v>
      </c>
      <c r="AG22" s="33">
        <v>0</v>
      </c>
      <c r="AH22" s="33">
        <v>0</v>
      </c>
      <c r="AI22" s="33">
        <v>0</v>
      </c>
      <c r="AJ22" s="33">
        <v>0</v>
      </c>
      <c r="AK22" s="33">
        <v>0</v>
      </c>
      <c r="AL22" s="33">
        <v>0</v>
      </c>
      <c r="AM22" s="33">
        <v>0</v>
      </c>
      <c r="AN22" s="33">
        <v>0</v>
      </c>
      <c r="AO22" s="33">
        <v>0</v>
      </c>
      <c r="AP22" s="33">
        <v>0</v>
      </c>
      <c r="AQ22" s="33">
        <v>0</v>
      </c>
      <c r="AR22" s="33">
        <v>0</v>
      </c>
      <c r="AS22" s="33">
        <v>0</v>
      </c>
      <c r="AT22" s="33">
        <v>0</v>
      </c>
      <c r="AU22" s="33">
        <v>0</v>
      </c>
      <c r="AV22" s="33">
        <v>0</v>
      </c>
      <c r="AW22" s="33">
        <v>0</v>
      </c>
      <c r="AX22" s="33">
        <v>0</v>
      </c>
      <c r="AY22" s="33">
        <v>0</v>
      </c>
      <c r="AZ22" s="33">
        <v>0</v>
      </c>
      <c r="BA22" s="33">
        <v>0</v>
      </c>
      <c r="BB22" s="33">
        <v>0</v>
      </c>
      <c r="BC22" s="33">
        <v>0</v>
      </c>
      <c r="BD22" s="33">
        <v>0</v>
      </c>
      <c r="BE22" s="33">
        <v>0</v>
      </c>
      <c r="BF22" s="33">
        <v>0</v>
      </c>
      <c r="BG22" s="33">
        <v>0</v>
      </c>
      <c r="BH22" s="33">
        <v>0</v>
      </c>
      <c r="BI22" s="33">
        <v>0</v>
      </c>
      <c r="BJ22" s="33">
        <v>0</v>
      </c>
      <c r="BK22" s="33">
        <v>0</v>
      </c>
      <c r="BL22" s="33">
        <v>0</v>
      </c>
      <c r="BM22" s="34">
        <v>0</v>
      </c>
      <c r="BN22" s="39"/>
    </row>
    <row r="23" spans="1:66" s="40" customFormat="1" ht="15" hidden="1" customHeight="1" x14ac:dyDescent="0.25">
      <c r="A23" s="36"/>
      <c r="B23" s="28" t="s">
        <v>36</v>
      </c>
      <c r="C23" s="29" t="s">
        <v>37</v>
      </c>
      <c r="D23" s="30" t="s">
        <v>12</v>
      </c>
      <c r="E23" s="31">
        <f t="shared" si="0"/>
        <v>0</v>
      </c>
      <c r="F23" s="32">
        <v>0</v>
      </c>
      <c r="G23" s="33">
        <v>0</v>
      </c>
      <c r="H23" s="33">
        <v>0</v>
      </c>
      <c r="I23" s="33">
        <v>0</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0</v>
      </c>
      <c r="AT23" s="33">
        <v>0</v>
      </c>
      <c r="AU23" s="33">
        <v>0</v>
      </c>
      <c r="AV23" s="33">
        <v>0</v>
      </c>
      <c r="AW23" s="33">
        <v>0</v>
      </c>
      <c r="AX23" s="33">
        <v>0</v>
      </c>
      <c r="AY23" s="33">
        <v>0</v>
      </c>
      <c r="AZ23" s="33">
        <v>0</v>
      </c>
      <c r="BA23" s="33">
        <v>0</v>
      </c>
      <c r="BB23" s="33">
        <v>0</v>
      </c>
      <c r="BC23" s="33">
        <v>0</v>
      </c>
      <c r="BD23" s="33">
        <v>0</v>
      </c>
      <c r="BE23" s="33">
        <v>0</v>
      </c>
      <c r="BF23" s="33">
        <v>0</v>
      </c>
      <c r="BG23" s="33">
        <v>0</v>
      </c>
      <c r="BH23" s="33">
        <v>0</v>
      </c>
      <c r="BI23" s="33">
        <v>0</v>
      </c>
      <c r="BJ23" s="33">
        <v>0</v>
      </c>
      <c r="BK23" s="33">
        <v>0</v>
      </c>
      <c r="BL23" s="33">
        <v>0</v>
      </c>
      <c r="BM23" s="34">
        <v>0</v>
      </c>
      <c r="BN23" s="39"/>
    </row>
    <row r="24" spans="1:66" s="40" customFormat="1" ht="15" hidden="1" customHeight="1" x14ac:dyDescent="0.25">
      <c r="A24" s="36"/>
      <c r="B24" s="28" t="s">
        <v>38</v>
      </c>
      <c r="C24" s="29" t="s">
        <v>39</v>
      </c>
      <c r="D24" s="30" t="s">
        <v>12</v>
      </c>
      <c r="E24" s="31">
        <f t="shared" si="0"/>
        <v>0</v>
      </c>
      <c r="F24" s="32">
        <v>0</v>
      </c>
      <c r="G24" s="33">
        <v>0</v>
      </c>
      <c r="H24" s="33">
        <v>0</v>
      </c>
      <c r="I24" s="33">
        <v>0</v>
      </c>
      <c r="J24" s="33">
        <v>0</v>
      </c>
      <c r="K24" s="33">
        <v>0</v>
      </c>
      <c r="L24" s="33">
        <v>0</v>
      </c>
      <c r="M24" s="33">
        <v>0</v>
      </c>
      <c r="N24" s="33">
        <v>0</v>
      </c>
      <c r="O24" s="33">
        <v>0</v>
      </c>
      <c r="P24" s="33">
        <v>0</v>
      </c>
      <c r="Q24" s="33">
        <v>0</v>
      </c>
      <c r="R24" s="33">
        <v>0</v>
      </c>
      <c r="S24" s="33">
        <v>0</v>
      </c>
      <c r="T24" s="33">
        <v>0</v>
      </c>
      <c r="U24" s="33">
        <v>0</v>
      </c>
      <c r="V24" s="33">
        <v>0</v>
      </c>
      <c r="W24" s="33">
        <v>0</v>
      </c>
      <c r="X24" s="33">
        <v>0</v>
      </c>
      <c r="Y24" s="33">
        <v>0</v>
      </c>
      <c r="Z24" s="33">
        <v>0</v>
      </c>
      <c r="AA24" s="33">
        <v>0</v>
      </c>
      <c r="AB24" s="33">
        <v>0</v>
      </c>
      <c r="AC24" s="33">
        <v>0</v>
      </c>
      <c r="AD24" s="33">
        <v>0</v>
      </c>
      <c r="AE24" s="33">
        <v>0</v>
      </c>
      <c r="AF24" s="33">
        <v>0</v>
      </c>
      <c r="AG24" s="33">
        <v>0</v>
      </c>
      <c r="AH24" s="33">
        <v>0</v>
      </c>
      <c r="AI24" s="33">
        <v>0</v>
      </c>
      <c r="AJ24" s="33">
        <v>0</v>
      </c>
      <c r="AK24" s="33">
        <v>0</v>
      </c>
      <c r="AL24" s="33">
        <v>0</v>
      </c>
      <c r="AM24" s="33">
        <v>0</v>
      </c>
      <c r="AN24" s="33">
        <v>0</v>
      </c>
      <c r="AO24" s="33">
        <v>0</v>
      </c>
      <c r="AP24" s="33">
        <v>0</v>
      </c>
      <c r="AQ24" s="33">
        <v>0</v>
      </c>
      <c r="AR24" s="33">
        <v>0</v>
      </c>
      <c r="AS24" s="33">
        <v>0</v>
      </c>
      <c r="AT24" s="33">
        <v>0</v>
      </c>
      <c r="AU24" s="33">
        <v>0</v>
      </c>
      <c r="AV24" s="33">
        <v>0</v>
      </c>
      <c r="AW24" s="33">
        <v>0</v>
      </c>
      <c r="AX24" s="33">
        <v>0</v>
      </c>
      <c r="AY24" s="33">
        <v>0</v>
      </c>
      <c r="AZ24" s="33">
        <v>0</v>
      </c>
      <c r="BA24" s="33">
        <v>0</v>
      </c>
      <c r="BB24" s="33">
        <v>0</v>
      </c>
      <c r="BC24" s="33">
        <v>0</v>
      </c>
      <c r="BD24" s="33">
        <v>0</v>
      </c>
      <c r="BE24" s="33">
        <v>0</v>
      </c>
      <c r="BF24" s="33">
        <v>0</v>
      </c>
      <c r="BG24" s="33">
        <v>0</v>
      </c>
      <c r="BH24" s="33">
        <v>0</v>
      </c>
      <c r="BI24" s="33">
        <v>0</v>
      </c>
      <c r="BJ24" s="33">
        <v>0</v>
      </c>
      <c r="BK24" s="33">
        <v>0</v>
      </c>
      <c r="BL24" s="33">
        <v>0</v>
      </c>
      <c r="BM24" s="34">
        <v>0</v>
      </c>
      <c r="BN24" s="39"/>
    </row>
    <row r="25" spans="1:66" s="40" customFormat="1" ht="15" hidden="1" customHeight="1" x14ac:dyDescent="0.25">
      <c r="A25" s="36"/>
      <c r="B25" s="28" t="s">
        <v>40</v>
      </c>
      <c r="C25" s="29" t="s">
        <v>41</v>
      </c>
      <c r="D25" s="38" t="s">
        <v>12</v>
      </c>
      <c r="E25" s="31">
        <f t="shared" si="0"/>
        <v>0</v>
      </c>
      <c r="F25" s="32">
        <v>0</v>
      </c>
      <c r="G25" s="33">
        <v>0</v>
      </c>
      <c r="H25" s="33">
        <v>0</v>
      </c>
      <c r="I25" s="33">
        <v>0</v>
      </c>
      <c r="J25" s="33">
        <v>0</v>
      </c>
      <c r="K25" s="33">
        <v>0</v>
      </c>
      <c r="L25" s="33">
        <v>0</v>
      </c>
      <c r="M25" s="33">
        <v>0</v>
      </c>
      <c r="N25" s="33">
        <v>0</v>
      </c>
      <c r="O25" s="33">
        <v>0</v>
      </c>
      <c r="P25" s="33">
        <v>0</v>
      </c>
      <c r="Q25" s="33">
        <v>0</v>
      </c>
      <c r="R25" s="33">
        <v>0</v>
      </c>
      <c r="S25" s="33">
        <v>0</v>
      </c>
      <c r="T25" s="33">
        <v>0</v>
      </c>
      <c r="U25" s="33">
        <v>0</v>
      </c>
      <c r="V25" s="33">
        <v>0</v>
      </c>
      <c r="W25" s="33">
        <v>0</v>
      </c>
      <c r="X25" s="33">
        <v>0</v>
      </c>
      <c r="Y25" s="33">
        <v>0</v>
      </c>
      <c r="Z25" s="33">
        <v>0</v>
      </c>
      <c r="AA25" s="33">
        <v>0</v>
      </c>
      <c r="AB25" s="33">
        <v>0</v>
      </c>
      <c r="AC25" s="33">
        <v>0</v>
      </c>
      <c r="AD25" s="33">
        <v>0</v>
      </c>
      <c r="AE25" s="33">
        <v>0</v>
      </c>
      <c r="AF25" s="33">
        <v>0</v>
      </c>
      <c r="AG25" s="33">
        <v>0</v>
      </c>
      <c r="AH25" s="33">
        <v>0</v>
      </c>
      <c r="AI25" s="33">
        <v>0</v>
      </c>
      <c r="AJ25" s="33">
        <v>0</v>
      </c>
      <c r="AK25" s="33">
        <v>0</v>
      </c>
      <c r="AL25" s="33">
        <v>0</v>
      </c>
      <c r="AM25" s="33">
        <v>0</v>
      </c>
      <c r="AN25" s="33">
        <v>0</v>
      </c>
      <c r="AO25" s="33">
        <v>0</v>
      </c>
      <c r="AP25" s="33">
        <v>0</v>
      </c>
      <c r="AQ25" s="33">
        <v>0</v>
      </c>
      <c r="AR25" s="33">
        <v>0</v>
      </c>
      <c r="AS25" s="33">
        <v>0</v>
      </c>
      <c r="AT25" s="33">
        <v>0</v>
      </c>
      <c r="AU25" s="33">
        <v>0</v>
      </c>
      <c r="AV25" s="33">
        <v>0</v>
      </c>
      <c r="AW25" s="33">
        <v>0</v>
      </c>
      <c r="AX25" s="33">
        <v>0</v>
      </c>
      <c r="AY25" s="33">
        <v>0</v>
      </c>
      <c r="AZ25" s="33">
        <v>0</v>
      </c>
      <c r="BA25" s="33">
        <v>0</v>
      </c>
      <c r="BB25" s="33">
        <v>0</v>
      </c>
      <c r="BC25" s="33">
        <v>0</v>
      </c>
      <c r="BD25" s="33">
        <v>0</v>
      </c>
      <c r="BE25" s="33">
        <v>0</v>
      </c>
      <c r="BF25" s="33">
        <v>0</v>
      </c>
      <c r="BG25" s="33">
        <v>0</v>
      </c>
      <c r="BH25" s="33">
        <v>0</v>
      </c>
      <c r="BI25" s="33">
        <v>0</v>
      </c>
      <c r="BJ25" s="33">
        <v>0</v>
      </c>
      <c r="BK25" s="33">
        <v>0</v>
      </c>
      <c r="BL25" s="33">
        <v>0</v>
      </c>
      <c r="BM25" s="34">
        <v>0</v>
      </c>
      <c r="BN25" s="39"/>
    </row>
    <row r="26" spans="1:66" s="40" customFormat="1" ht="15" hidden="1" customHeight="1" x14ac:dyDescent="0.25">
      <c r="A26" s="36"/>
      <c r="B26" s="28" t="s">
        <v>42</v>
      </c>
      <c r="C26" s="29" t="s">
        <v>349</v>
      </c>
      <c r="D26" s="30" t="s">
        <v>351</v>
      </c>
      <c r="E26" s="31">
        <f t="shared" si="0"/>
        <v>0</v>
      </c>
      <c r="F26" s="32">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c r="AE26" s="33">
        <v>0</v>
      </c>
      <c r="AF26" s="33">
        <v>0</v>
      </c>
      <c r="AG26" s="33">
        <v>0</v>
      </c>
      <c r="AH26" s="33">
        <v>0</v>
      </c>
      <c r="AI26" s="33">
        <v>0</v>
      </c>
      <c r="AJ26" s="33">
        <v>0</v>
      </c>
      <c r="AK26" s="33">
        <v>0</v>
      </c>
      <c r="AL26" s="33">
        <v>0</v>
      </c>
      <c r="AM26" s="33">
        <v>0</v>
      </c>
      <c r="AN26" s="33">
        <v>0</v>
      </c>
      <c r="AO26" s="33">
        <v>0</v>
      </c>
      <c r="AP26" s="33">
        <v>0</v>
      </c>
      <c r="AQ26" s="33">
        <v>0</v>
      </c>
      <c r="AR26" s="33">
        <v>0</v>
      </c>
      <c r="AS26" s="33">
        <v>0</v>
      </c>
      <c r="AT26" s="33">
        <v>0</v>
      </c>
      <c r="AU26" s="33">
        <v>0</v>
      </c>
      <c r="AV26" s="33">
        <v>0</v>
      </c>
      <c r="AW26" s="33">
        <v>0</v>
      </c>
      <c r="AX26" s="33">
        <v>0</v>
      </c>
      <c r="AY26" s="33">
        <v>0</v>
      </c>
      <c r="AZ26" s="33">
        <v>0</v>
      </c>
      <c r="BA26" s="33">
        <v>0</v>
      </c>
      <c r="BB26" s="33">
        <v>0</v>
      </c>
      <c r="BC26" s="33">
        <v>0</v>
      </c>
      <c r="BD26" s="33">
        <v>0</v>
      </c>
      <c r="BE26" s="33">
        <v>0</v>
      </c>
      <c r="BF26" s="33">
        <v>0</v>
      </c>
      <c r="BG26" s="33">
        <v>0</v>
      </c>
      <c r="BH26" s="33">
        <v>0</v>
      </c>
      <c r="BI26" s="33">
        <v>0</v>
      </c>
      <c r="BJ26" s="33">
        <v>0</v>
      </c>
      <c r="BK26" s="33">
        <v>0</v>
      </c>
      <c r="BL26" s="33">
        <v>0</v>
      </c>
      <c r="BM26" s="34">
        <v>0</v>
      </c>
      <c r="BN26" s="39"/>
    </row>
    <row r="27" spans="1:66" s="40" customFormat="1" ht="15" hidden="1" customHeight="1" x14ac:dyDescent="0.25">
      <c r="A27" s="36"/>
      <c r="B27" s="28" t="s">
        <v>43</v>
      </c>
      <c r="C27" s="29" t="s">
        <v>349</v>
      </c>
      <c r="D27" s="30" t="s">
        <v>351</v>
      </c>
      <c r="E27" s="31">
        <f t="shared" si="0"/>
        <v>0</v>
      </c>
      <c r="F27" s="32">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3">
        <v>0</v>
      </c>
      <c r="AA27" s="33">
        <v>0</v>
      </c>
      <c r="AB27" s="33">
        <v>0</v>
      </c>
      <c r="AC27" s="33">
        <v>0</v>
      </c>
      <c r="AD27" s="33">
        <v>0</v>
      </c>
      <c r="AE27" s="33">
        <v>0</v>
      </c>
      <c r="AF27" s="33">
        <v>0</v>
      </c>
      <c r="AG27" s="33">
        <v>0</v>
      </c>
      <c r="AH27" s="33">
        <v>0</v>
      </c>
      <c r="AI27" s="33">
        <v>0</v>
      </c>
      <c r="AJ27" s="33">
        <v>0</v>
      </c>
      <c r="AK27" s="33">
        <v>0</v>
      </c>
      <c r="AL27" s="33">
        <v>0</v>
      </c>
      <c r="AM27" s="33">
        <v>0</v>
      </c>
      <c r="AN27" s="33">
        <v>0</v>
      </c>
      <c r="AO27" s="33">
        <v>0</v>
      </c>
      <c r="AP27" s="33">
        <v>0</v>
      </c>
      <c r="AQ27" s="33">
        <v>0</v>
      </c>
      <c r="AR27" s="33">
        <v>0</v>
      </c>
      <c r="AS27" s="33">
        <v>0</v>
      </c>
      <c r="AT27" s="33">
        <v>0</v>
      </c>
      <c r="AU27" s="33">
        <v>0</v>
      </c>
      <c r="AV27" s="33">
        <v>0</v>
      </c>
      <c r="AW27" s="33">
        <v>0</v>
      </c>
      <c r="AX27" s="33">
        <v>0</v>
      </c>
      <c r="AY27" s="33">
        <v>0</v>
      </c>
      <c r="AZ27" s="33">
        <v>0</v>
      </c>
      <c r="BA27" s="33">
        <v>0</v>
      </c>
      <c r="BB27" s="33">
        <v>0</v>
      </c>
      <c r="BC27" s="33">
        <v>0</v>
      </c>
      <c r="BD27" s="33">
        <v>0</v>
      </c>
      <c r="BE27" s="33">
        <v>0</v>
      </c>
      <c r="BF27" s="33">
        <v>0</v>
      </c>
      <c r="BG27" s="33">
        <v>0</v>
      </c>
      <c r="BH27" s="33">
        <v>0</v>
      </c>
      <c r="BI27" s="33">
        <v>0</v>
      </c>
      <c r="BJ27" s="33">
        <v>0</v>
      </c>
      <c r="BK27" s="33">
        <v>0</v>
      </c>
      <c r="BL27" s="33">
        <v>0</v>
      </c>
      <c r="BM27" s="34">
        <v>0</v>
      </c>
      <c r="BN27" s="39"/>
    </row>
    <row r="28" spans="1:66" s="40" customFormat="1" ht="15" hidden="1" customHeight="1" x14ac:dyDescent="0.25">
      <c r="A28" s="36"/>
      <c r="B28" s="28" t="s">
        <v>44</v>
      </c>
      <c r="C28" s="29" t="s">
        <v>349</v>
      </c>
      <c r="D28" s="30" t="s">
        <v>351</v>
      </c>
      <c r="E28" s="31">
        <f t="shared" si="0"/>
        <v>0</v>
      </c>
      <c r="F28" s="32">
        <v>0</v>
      </c>
      <c r="G28" s="33">
        <v>0</v>
      </c>
      <c r="H28" s="33">
        <v>0</v>
      </c>
      <c r="I28" s="33">
        <v>0</v>
      </c>
      <c r="J28" s="33">
        <v>0</v>
      </c>
      <c r="K28" s="33">
        <v>0</v>
      </c>
      <c r="L28" s="33">
        <v>0</v>
      </c>
      <c r="M28" s="33">
        <v>0</v>
      </c>
      <c r="N28" s="33">
        <v>0</v>
      </c>
      <c r="O28" s="33">
        <v>0</v>
      </c>
      <c r="P28" s="33">
        <v>0</v>
      </c>
      <c r="Q28" s="33">
        <v>0</v>
      </c>
      <c r="R28" s="33">
        <v>0</v>
      </c>
      <c r="S28" s="33">
        <v>0</v>
      </c>
      <c r="T28" s="33">
        <v>0</v>
      </c>
      <c r="U28" s="33">
        <v>0</v>
      </c>
      <c r="V28" s="33">
        <v>0</v>
      </c>
      <c r="W28" s="33">
        <v>0</v>
      </c>
      <c r="X28" s="33">
        <v>0</v>
      </c>
      <c r="Y28" s="33">
        <v>0</v>
      </c>
      <c r="Z28" s="33">
        <v>0</v>
      </c>
      <c r="AA28" s="33">
        <v>0</v>
      </c>
      <c r="AB28" s="33">
        <v>0</v>
      </c>
      <c r="AC28" s="33">
        <v>0</v>
      </c>
      <c r="AD28" s="33">
        <v>0</v>
      </c>
      <c r="AE28" s="33">
        <v>0</v>
      </c>
      <c r="AF28" s="33">
        <v>0</v>
      </c>
      <c r="AG28" s="33">
        <v>0</v>
      </c>
      <c r="AH28" s="33">
        <v>0</v>
      </c>
      <c r="AI28" s="33">
        <v>0</v>
      </c>
      <c r="AJ28" s="33">
        <v>0</v>
      </c>
      <c r="AK28" s="33">
        <v>0</v>
      </c>
      <c r="AL28" s="33">
        <v>0</v>
      </c>
      <c r="AM28" s="33">
        <v>0</v>
      </c>
      <c r="AN28" s="33">
        <v>0</v>
      </c>
      <c r="AO28" s="33">
        <v>0</v>
      </c>
      <c r="AP28" s="33">
        <v>0</v>
      </c>
      <c r="AQ28" s="33">
        <v>0</v>
      </c>
      <c r="AR28" s="33">
        <v>0</v>
      </c>
      <c r="AS28" s="33">
        <v>0</v>
      </c>
      <c r="AT28" s="33">
        <v>0</v>
      </c>
      <c r="AU28" s="33">
        <v>0</v>
      </c>
      <c r="AV28" s="33">
        <v>0</v>
      </c>
      <c r="AW28" s="33">
        <v>0</v>
      </c>
      <c r="AX28" s="33">
        <v>0</v>
      </c>
      <c r="AY28" s="33">
        <v>0</v>
      </c>
      <c r="AZ28" s="33">
        <v>0</v>
      </c>
      <c r="BA28" s="33">
        <v>0</v>
      </c>
      <c r="BB28" s="33">
        <v>0</v>
      </c>
      <c r="BC28" s="33">
        <v>0</v>
      </c>
      <c r="BD28" s="33">
        <v>0</v>
      </c>
      <c r="BE28" s="33">
        <v>0</v>
      </c>
      <c r="BF28" s="33">
        <v>0</v>
      </c>
      <c r="BG28" s="33">
        <v>0</v>
      </c>
      <c r="BH28" s="33">
        <v>0</v>
      </c>
      <c r="BI28" s="33">
        <v>0</v>
      </c>
      <c r="BJ28" s="33">
        <v>0</v>
      </c>
      <c r="BK28" s="33">
        <v>0</v>
      </c>
      <c r="BL28" s="33">
        <v>0</v>
      </c>
      <c r="BM28" s="34">
        <v>0</v>
      </c>
      <c r="BN28" s="39"/>
    </row>
    <row r="29" spans="1:66" s="40" customFormat="1" ht="26.4" x14ac:dyDescent="0.25">
      <c r="A29" s="36"/>
      <c r="B29" s="43" t="s">
        <v>45</v>
      </c>
      <c r="C29" s="44" t="s">
        <v>46</v>
      </c>
      <c r="D29" s="45" t="s">
        <v>12</v>
      </c>
      <c r="E29" s="46">
        <f t="shared" si="0"/>
        <v>2029.826</v>
      </c>
      <c r="F29" s="47">
        <v>7.9390000000000001</v>
      </c>
      <c r="G29" s="48">
        <v>7.0110000000000001</v>
      </c>
      <c r="H29" s="48">
        <v>6.6920000000000002</v>
      </c>
      <c r="I29" s="48">
        <v>6.4139999999999997</v>
      </c>
      <c r="J29" s="48">
        <v>7.29</v>
      </c>
      <c r="K29" s="48">
        <v>396.15800000000002</v>
      </c>
      <c r="L29" s="48">
        <v>638.66399999999999</v>
      </c>
      <c r="M29" s="48">
        <v>959.65800000000002</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v>0</v>
      </c>
      <c r="AI29" s="48">
        <v>0</v>
      </c>
      <c r="AJ29" s="48">
        <v>0</v>
      </c>
      <c r="AK29" s="48">
        <v>0</v>
      </c>
      <c r="AL29" s="48">
        <v>0</v>
      </c>
      <c r="AM29" s="48">
        <v>0</v>
      </c>
      <c r="AN29" s="48">
        <v>0</v>
      </c>
      <c r="AO29" s="48">
        <v>0</v>
      </c>
      <c r="AP29" s="48">
        <v>0</v>
      </c>
      <c r="AQ29" s="48">
        <v>0</v>
      </c>
      <c r="AR29" s="48">
        <v>0</v>
      </c>
      <c r="AS29" s="48">
        <v>0</v>
      </c>
      <c r="AT29" s="48">
        <v>0</v>
      </c>
      <c r="AU29" s="48">
        <v>0</v>
      </c>
      <c r="AV29" s="48">
        <v>0</v>
      </c>
      <c r="AW29" s="48">
        <v>0</v>
      </c>
      <c r="AX29" s="48">
        <v>0</v>
      </c>
      <c r="AY29" s="48">
        <v>0</v>
      </c>
      <c r="AZ29" s="48">
        <v>0</v>
      </c>
      <c r="BA29" s="48">
        <v>0</v>
      </c>
      <c r="BB29" s="48">
        <v>0</v>
      </c>
      <c r="BC29" s="48">
        <v>0</v>
      </c>
      <c r="BD29" s="48">
        <v>0</v>
      </c>
      <c r="BE29" s="48">
        <v>0</v>
      </c>
      <c r="BF29" s="48">
        <v>0</v>
      </c>
      <c r="BG29" s="48">
        <v>0</v>
      </c>
      <c r="BH29" s="48">
        <v>0</v>
      </c>
      <c r="BI29" s="48">
        <v>0</v>
      </c>
      <c r="BJ29" s="48">
        <v>0</v>
      </c>
      <c r="BK29" s="48">
        <v>0</v>
      </c>
      <c r="BL29" s="48">
        <v>0</v>
      </c>
      <c r="BM29" s="49">
        <v>0</v>
      </c>
      <c r="BN29" s="39"/>
    </row>
    <row r="30" spans="1:66" s="40" customFormat="1" ht="15" customHeight="1" x14ac:dyDescent="0.25">
      <c r="A30" s="36"/>
      <c r="B30" s="28" t="s">
        <v>47</v>
      </c>
      <c r="C30" s="29" t="s">
        <v>14</v>
      </c>
      <c r="D30" s="30" t="s">
        <v>12</v>
      </c>
      <c r="E30" s="31">
        <f t="shared" si="0"/>
        <v>227.04499999999996</v>
      </c>
      <c r="F30" s="32">
        <v>7.9390000000000001</v>
      </c>
      <c r="G30" s="33">
        <v>7.0110000000000001</v>
      </c>
      <c r="H30" s="33">
        <v>6.6920000000000002</v>
      </c>
      <c r="I30" s="33">
        <v>6.4139999999999997</v>
      </c>
      <c r="J30" s="33">
        <v>7.29</v>
      </c>
      <c r="K30" s="33">
        <v>48.183</v>
      </c>
      <c r="L30" s="33">
        <v>65.644999999999996</v>
      </c>
      <c r="M30" s="33">
        <v>77.870999999999995</v>
      </c>
      <c r="N30" s="33">
        <v>0</v>
      </c>
      <c r="O30" s="33">
        <v>0</v>
      </c>
      <c r="P30" s="33">
        <v>0</v>
      </c>
      <c r="Q30" s="33">
        <v>0</v>
      </c>
      <c r="R30" s="33">
        <v>0</v>
      </c>
      <c r="S30" s="33">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3">
        <v>0</v>
      </c>
      <c r="AO30" s="33">
        <v>0</v>
      </c>
      <c r="AP30" s="33">
        <v>0</v>
      </c>
      <c r="AQ30" s="33">
        <v>0</v>
      </c>
      <c r="AR30" s="33">
        <v>0</v>
      </c>
      <c r="AS30" s="33">
        <v>0</v>
      </c>
      <c r="AT30" s="33">
        <v>0</v>
      </c>
      <c r="AU30" s="33">
        <v>0</v>
      </c>
      <c r="AV30" s="33">
        <v>0</v>
      </c>
      <c r="AW30" s="33">
        <v>0</v>
      </c>
      <c r="AX30" s="33">
        <v>0</v>
      </c>
      <c r="AY30" s="33">
        <v>0</v>
      </c>
      <c r="AZ30" s="33">
        <v>0</v>
      </c>
      <c r="BA30" s="33">
        <v>0</v>
      </c>
      <c r="BB30" s="33">
        <v>0</v>
      </c>
      <c r="BC30" s="33">
        <v>0</v>
      </c>
      <c r="BD30" s="33">
        <v>0</v>
      </c>
      <c r="BE30" s="33">
        <v>0</v>
      </c>
      <c r="BF30" s="33">
        <v>0</v>
      </c>
      <c r="BG30" s="33">
        <v>0</v>
      </c>
      <c r="BH30" s="33">
        <v>0</v>
      </c>
      <c r="BI30" s="33">
        <v>0</v>
      </c>
      <c r="BJ30" s="33">
        <v>0</v>
      </c>
      <c r="BK30" s="33">
        <v>0</v>
      </c>
      <c r="BL30" s="33">
        <v>0</v>
      </c>
      <c r="BM30" s="34">
        <v>0</v>
      </c>
      <c r="BN30" s="39"/>
    </row>
    <row r="31" spans="1:66" s="40" customFormat="1" ht="26.4" hidden="1" x14ac:dyDescent="0.25">
      <c r="A31" s="36"/>
      <c r="B31" s="28" t="s">
        <v>48</v>
      </c>
      <c r="C31" s="37" t="s">
        <v>17</v>
      </c>
      <c r="D31" s="38" t="s">
        <v>12</v>
      </c>
      <c r="E31" s="31">
        <f t="shared" si="0"/>
        <v>0</v>
      </c>
      <c r="F31" s="32">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33">
        <v>0</v>
      </c>
      <c r="BL31" s="33">
        <v>0</v>
      </c>
      <c r="BM31" s="34">
        <v>0</v>
      </c>
      <c r="BN31" s="39"/>
    </row>
    <row r="32" spans="1:66" s="40" customFormat="1" ht="26.4" hidden="1" x14ac:dyDescent="0.25">
      <c r="A32" s="36"/>
      <c r="B32" s="28" t="s">
        <v>49</v>
      </c>
      <c r="C32" s="37" t="s">
        <v>19</v>
      </c>
      <c r="D32" s="38" t="s">
        <v>12</v>
      </c>
      <c r="E32" s="31">
        <f t="shared" si="0"/>
        <v>0</v>
      </c>
      <c r="F32" s="32">
        <v>0</v>
      </c>
      <c r="G32" s="33">
        <v>0</v>
      </c>
      <c r="H32" s="33">
        <v>0</v>
      </c>
      <c r="I32" s="33">
        <v>0</v>
      </c>
      <c r="J32" s="33">
        <v>0</v>
      </c>
      <c r="K32" s="33">
        <v>0</v>
      </c>
      <c r="L32" s="33">
        <v>0</v>
      </c>
      <c r="M32" s="33">
        <v>0</v>
      </c>
      <c r="N32" s="33">
        <v>0</v>
      </c>
      <c r="O32" s="33">
        <v>0</v>
      </c>
      <c r="P32" s="33">
        <v>0</v>
      </c>
      <c r="Q32" s="33">
        <v>0</v>
      </c>
      <c r="R32" s="33">
        <v>0</v>
      </c>
      <c r="S32" s="33">
        <v>0</v>
      </c>
      <c r="T32" s="33">
        <v>0</v>
      </c>
      <c r="U32" s="33">
        <v>0</v>
      </c>
      <c r="V32" s="33">
        <v>0</v>
      </c>
      <c r="W32" s="33">
        <v>0</v>
      </c>
      <c r="X32" s="33">
        <v>0</v>
      </c>
      <c r="Y32" s="33">
        <v>0</v>
      </c>
      <c r="Z32" s="33">
        <v>0</v>
      </c>
      <c r="AA32" s="33">
        <v>0</v>
      </c>
      <c r="AB32" s="33">
        <v>0</v>
      </c>
      <c r="AC32" s="33">
        <v>0</v>
      </c>
      <c r="AD32" s="33">
        <v>0</v>
      </c>
      <c r="AE32" s="33">
        <v>0</v>
      </c>
      <c r="AF32" s="33">
        <v>0</v>
      </c>
      <c r="AG32" s="33">
        <v>0</v>
      </c>
      <c r="AH32" s="33">
        <v>0</v>
      </c>
      <c r="AI32" s="33">
        <v>0</v>
      </c>
      <c r="AJ32" s="33">
        <v>0</v>
      </c>
      <c r="AK32" s="33">
        <v>0</v>
      </c>
      <c r="AL32" s="33">
        <v>0</v>
      </c>
      <c r="AM32" s="33">
        <v>0</v>
      </c>
      <c r="AN32" s="33">
        <v>0</v>
      </c>
      <c r="AO32" s="33">
        <v>0</v>
      </c>
      <c r="AP32" s="33">
        <v>0</v>
      </c>
      <c r="AQ32" s="33">
        <v>0</v>
      </c>
      <c r="AR32" s="33">
        <v>0</v>
      </c>
      <c r="AS32" s="33">
        <v>0</v>
      </c>
      <c r="AT32" s="33">
        <v>0</v>
      </c>
      <c r="AU32" s="33">
        <v>0</v>
      </c>
      <c r="AV32" s="33">
        <v>0</v>
      </c>
      <c r="AW32" s="33">
        <v>0</v>
      </c>
      <c r="AX32" s="33">
        <v>0</v>
      </c>
      <c r="AY32" s="33">
        <v>0</v>
      </c>
      <c r="AZ32" s="33">
        <v>0</v>
      </c>
      <c r="BA32" s="33">
        <v>0</v>
      </c>
      <c r="BB32" s="33">
        <v>0</v>
      </c>
      <c r="BC32" s="33">
        <v>0</v>
      </c>
      <c r="BD32" s="33">
        <v>0</v>
      </c>
      <c r="BE32" s="33">
        <v>0</v>
      </c>
      <c r="BF32" s="33">
        <v>0</v>
      </c>
      <c r="BG32" s="33">
        <v>0</v>
      </c>
      <c r="BH32" s="33">
        <v>0</v>
      </c>
      <c r="BI32" s="33">
        <v>0</v>
      </c>
      <c r="BJ32" s="33">
        <v>0</v>
      </c>
      <c r="BK32" s="33">
        <v>0</v>
      </c>
      <c r="BL32" s="33">
        <v>0</v>
      </c>
      <c r="BM32" s="34">
        <v>0</v>
      </c>
      <c r="BN32" s="39"/>
    </row>
    <row r="33" spans="1:66" s="40" customFormat="1" ht="15" customHeight="1" thickBot="1" x14ac:dyDescent="0.3">
      <c r="A33" s="36"/>
      <c r="B33" s="28" t="s">
        <v>50</v>
      </c>
      <c r="C33" s="29" t="s">
        <v>27</v>
      </c>
      <c r="D33" s="38" t="s">
        <v>12</v>
      </c>
      <c r="E33" s="31">
        <f t="shared" si="0"/>
        <v>1802.7809999999999</v>
      </c>
      <c r="F33" s="32">
        <v>0</v>
      </c>
      <c r="G33" s="33">
        <v>0</v>
      </c>
      <c r="H33" s="33">
        <v>0</v>
      </c>
      <c r="I33" s="33">
        <v>0</v>
      </c>
      <c r="J33" s="33">
        <v>0</v>
      </c>
      <c r="K33" s="33">
        <v>347.97500000000002</v>
      </c>
      <c r="L33" s="33">
        <v>573.01900000000001</v>
      </c>
      <c r="M33" s="33">
        <v>881.78700000000003</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D33" s="33">
        <v>0</v>
      </c>
      <c r="AE33" s="33">
        <v>0</v>
      </c>
      <c r="AF33" s="33">
        <v>0</v>
      </c>
      <c r="AG33" s="33">
        <v>0</v>
      </c>
      <c r="AH33" s="33">
        <v>0</v>
      </c>
      <c r="AI33" s="33">
        <v>0</v>
      </c>
      <c r="AJ33" s="33">
        <v>0</v>
      </c>
      <c r="AK33" s="33">
        <v>0</v>
      </c>
      <c r="AL33" s="33">
        <v>0</v>
      </c>
      <c r="AM33" s="33">
        <v>0</v>
      </c>
      <c r="AN33" s="33">
        <v>0</v>
      </c>
      <c r="AO33" s="33">
        <v>0</v>
      </c>
      <c r="AP33" s="33">
        <v>0</v>
      </c>
      <c r="AQ33" s="33">
        <v>0</v>
      </c>
      <c r="AR33" s="33">
        <v>0</v>
      </c>
      <c r="AS33" s="33">
        <v>0</v>
      </c>
      <c r="AT33" s="33">
        <v>0</v>
      </c>
      <c r="AU33" s="33">
        <v>0</v>
      </c>
      <c r="AV33" s="33">
        <v>0</v>
      </c>
      <c r="AW33" s="33">
        <v>0</v>
      </c>
      <c r="AX33" s="33">
        <v>0</v>
      </c>
      <c r="AY33" s="33">
        <v>0</v>
      </c>
      <c r="AZ33" s="33">
        <v>0</v>
      </c>
      <c r="BA33" s="33">
        <v>0</v>
      </c>
      <c r="BB33" s="33">
        <v>0</v>
      </c>
      <c r="BC33" s="33">
        <v>0</v>
      </c>
      <c r="BD33" s="33">
        <v>0</v>
      </c>
      <c r="BE33" s="33">
        <v>0</v>
      </c>
      <c r="BF33" s="33">
        <v>0</v>
      </c>
      <c r="BG33" s="33">
        <v>0</v>
      </c>
      <c r="BH33" s="33">
        <v>0</v>
      </c>
      <c r="BI33" s="33">
        <v>0</v>
      </c>
      <c r="BJ33" s="33">
        <v>0</v>
      </c>
      <c r="BK33" s="33">
        <v>0</v>
      </c>
      <c r="BL33" s="33">
        <v>0</v>
      </c>
      <c r="BM33" s="34">
        <v>0</v>
      </c>
      <c r="BN33" s="39"/>
    </row>
    <row r="34" spans="1:66" s="40" customFormat="1" ht="15" hidden="1" customHeight="1" x14ac:dyDescent="0.25">
      <c r="A34" s="36"/>
      <c r="B34" s="28" t="s">
        <v>51</v>
      </c>
      <c r="C34" s="29" t="s">
        <v>41</v>
      </c>
      <c r="D34" s="50" t="s">
        <v>12</v>
      </c>
      <c r="E34" s="51">
        <f t="shared" si="0"/>
        <v>0</v>
      </c>
      <c r="F34" s="52">
        <v>0</v>
      </c>
      <c r="G34" s="53">
        <v>0</v>
      </c>
      <c r="H34" s="53">
        <v>0</v>
      </c>
      <c r="I34" s="53">
        <v>0</v>
      </c>
      <c r="J34" s="53">
        <v>0</v>
      </c>
      <c r="K34" s="53">
        <v>0</v>
      </c>
      <c r="L34" s="53">
        <v>0</v>
      </c>
      <c r="M34" s="53">
        <v>0</v>
      </c>
      <c r="N34" s="53">
        <v>0</v>
      </c>
      <c r="O34" s="53">
        <v>0</v>
      </c>
      <c r="P34" s="53">
        <v>0</v>
      </c>
      <c r="Q34" s="53">
        <v>0</v>
      </c>
      <c r="R34" s="53">
        <v>0</v>
      </c>
      <c r="S34" s="53">
        <v>0</v>
      </c>
      <c r="T34" s="53">
        <v>0</v>
      </c>
      <c r="U34" s="53">
        <v>0</v>
      </c>
      <c r="V34" s="53">
        <v>0</v>
      </c>
      <c r="W34" s="53">
        <v>0</v>
      </c>
      <c r="X34" s="53">
        <v>0</v>
      </c>
      <c r="Y34" s="53">
        <v>0</v>
      </c>
      <c r="Z34" s="53">
        <v>0</v>
      </c>
      <c r="AA34" s="53">
        <v>0</v>
      </c>
      <c r="AB34" s="53">
        <v>0</v>
      </c>
      <c r="AC34" s="53">
        <v>0</v>
      </c>
      <c r="AD34" s="53">
        <v>0</v>
      </c>
      <c r="AE34" s="53">
        <v>0</v>
      </c>
      <c r="AF34" s="53">
        <v>0</v>
      </c>
      <c r="AG34" s="53">
        <v>0</v>
      </c>
      <c r="AH34" s="53">
        <v>0</v>
      </c>
      <c r="AI34" s="53">
        <v>0</v>
      </c>
      <c r="AJ34" s="53">
        <v>0</v>
      </c>
      <c r="AK34" s="53">
        <v>0</v>
      </c>
      <c r="AL34" s="53">
        <v>0</v>
      </c>
      <c r="AM34" s="53">
        <v>0</v>
      </c>
      <c r="AN34" s="53">
        <v>0</v>
      </c>
      <c r="AO34" s="53">
        <v>0</v>
      </c>
      <c r="AP34" s="53">
        <v>0</v>
      </c>
      <c r="AQ34" s="53">
        <v>0</v>
      </c>
      <c r="AR34" s="53">
        <v>0</v>
      </c>
      <c r="AS34" s="53">
        <v>0</v>
      </c>
      <c r="AT34" s="53">
        <v>0</v>
      </c>
      <c r="AU34" s="53">
        <v>0</v>
      </c>
      <c r="AV34" s="53">
        <v>0</v>
      </c>
      <c r="AW34" s="53">
        <v>0</v>
      </c>
      <c r="AX34" s="53">
        <v>0</v>
      </c>
      <c r="AY34" s="53">
        <v>0</v>
      </c>
      <c r="AZ34" s="53">
        <v>0</v>
      </c>
      <c r="BA34" s="53">
        <v>0</v>
      </c>
      <c r="BB34" s="53">
        <v>0</v>
      </c>
      <c r="BC34" s="53">
        <v>0</v>
      </c>
      <c r="BD34" s="53">
        <v>0</v>
      </c>
      <c r="BE34" s="53">
        <v>0</v>
      </c>
      <c r="BF34" s="53">
        <v>0</v>
      </c>
      <c r="BG34" s="53">
        <v>0</v>
      </c>
      <c r="BH34" s="53">
        <v>0</v>
      </c>
      <c r="BI34" s="53">
        <v>0</v>
      </c>
      <c r="BJ34" s="53">
        <v>0</v>
      </c>
      <c r="BK34" s="53">
        <v>0</v>
      </c>
      <c r="BL34" s="53">
        <v>0</v>
      </c>
      <c r="BM34" s="54">
        <v>0</v>
      </c>
      <c r="BN34" s="39"/>
    </row>
    <row r="35" spans="1:66" s="40" customFormat="1" ht="15" customHeight="1" thickBot="1" x14ac:dyDescent="0.3">
      <c r="A35" s="36"/>
      <c r="B35" s="55" t="s">
        <v>52</v>
      </c>
      <c r="C35" s="181" t="s">
        <v>53</v>
      </c>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3"/>
      <c r="BN35" s="39"/>
    </row>
    <row r="36" spans="1:66" s="40" customFormat="1" ht="15" customHeight="1" x14ac:dyDescent="0.25">
      <c r="A36" s="36"/>
      <c r="B36" s="56" t="s">
        <v>54</v>
      </c>
      <c r="C36" s="57" t="s">
        <v>55</v>
      </c>
      <c r="D36" s="58" t="s">
        <v>56</v>
      </c>
      <c r="E36" s="59" t="s">
        <v>57</v>
      </c>
      <c r="F36" s="60">
        <v>1</v>
      </c>
      <c r="G36" s="61">
        <v>1</v>
      </c>
      <c r="H36" s="61">
        <v>1</v>
      </c>
      <c r="I36" s="61">
        <v>1</v>
      </c>
      <c r="J36" s="61">
        <v>1</v>
      </c>
      <c r="K36" s="61">
        <v>1</v>
      </c>
      <c r="L36" s="61">
        <v>1</v>
      </c>
      <c r="M36" s="61">
        <v>1</v>
      </c>
      <c r="N36" s="61">
        <v>0</v>
      </c>
      <c r="O36" s="61">
        <v>0</v>
      </c>
      <c r="P36" s="61">
        <v>0</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61">
        <v>0</v>
      </c>
      <c r="AH36" s="61">
        <v>0</v>
      </c>
      <c r="AI36" s="61">
        <v>0</v>
      </c>
      <c r="AJ36" s="61">
        <v>0</v>
      </c>
      <c r="AK36" s="61">
        <v>0</v>
      </c>
      <c r="AL36" s="61">
        <v>0</v>
      </c>
      <c r="AM36" s="61">
        <v>0</v>
      </c>
      <c r="AN36" s="61">
        <v>0</v>
      </c>
      <c r="AO36" s="61">
        <v>0</v>
      </c>
      <c r="AP36" s="61">
        <v>0</v>
      </c>
      <c r="AQ36" s="61">
        <v>0</v>
      </c>
      <c r="AR36" s="61">
        <v>0</v>
      </c>
      <c r="AS36" s="61">
        <v>0</v>
      </c>
      <c r="AT36" s="61">
        <v>0</v>
      </c>
      <c r="AU36" s="61">
        <v>0</v>
      </c>
      <c r="AV36" s="61">
        <v>0</v>
      </c>
      <c r="AW36" s="61">
        <v>0</v>
      </c>
      <c r="AX36" s="61">
        <v>0</v>
      </c>
      <c r="AY36" s="61">
        <v>0</v>
      </c>
      <c r="AZ36" s="61">
        <v>0</v>
      </c>
      <c r="BA36" s="61">
        <v>0</v>
      </c>
      <c r="BB36" s="61">
        <v>0</v>
      </c>
      <c r="BC36" s="61">
        <v>0</v>
      </c>
      <c r="BD36" s="61">
        <v>0</v>
      </c>
      <c r="BE36" s="61">
        <v>0</v>
      </c>
      <c r="BF36" s="61">
        <v>0</v>
      </c>
      <c r="BG36" s="61">
        <v>0</v>
      </c>
      <c r="BH36" s="61">
        <v>0</v>
      </c>
      <c r="BI36" s="61">
        <v>0</v>
      </c>
      <c r="BJ36" s="61">
        <v>0</v>
      </c>
      <c r="BK36" s="61">
        <v>0</v>
      </c>
      <c r="BL36" s="61">
        <v>0</v>
      </c>
      <c r="BM36" s="62">
        <v>0</v>
      </c>
      <c r="BN36" s="39"/>
    </row>
    <row r="37" spans="1:66" s="40" customFormat="1" ht="15" customHeight="1" thickBot="1" x14ac:dyDescent="0.3">
      <c r="A37" s="36"/>
      <c r="B37" s="28" t="s">
        <v>58</v>
      </c>
      <c r="C37" s="29" t="s">
        <v>59</v>
      </c>
      <c r="D37" s="30" t="s">
        <v>56</v>
      </c>
      <c r="E37" s="63" t="s">
        <v>57</v>
      </c>
      <c r="F37" s="64">
        <v>1</v>
      </c>
      <c r="G37" s="65">
        <v>1</v>
      </c>
      <c r="H37" s="65">
        <v>1</v>
      </c>
      <c r="I37" s="65">
        <v>1</v>
      </c>
      <c r="J37" s="65">
        <v>1</v>
      </c>
      <c r="K37" s="65">
        <v>1</v>
      </c>
      <c r="L37" s="65">
        <v>1</v>
      </c>
      <c r="M37" s="65">
        <v>1</v>
      </c>
      <c r="N37" s="65">
        <v>0</v>
      </c>
      <c r="O37" s="65">
        <v>0</v>
      </c>
      <c r="P37" s="65">
        <v>0</v>
      </c>
      <c r="Q37" s="65">
        <v>0</v>
      </c>
      <c r="R37" s="65">
        <v>0</v>
      </c>
      <c r="S37" s="65">
        <v>0</v>
      </c>
      <c r="T37" s="65">
        <v>0</v>
      </c>
      <c r="U37" s="65">
        <v>0</v>
      </c>
      <c r="V37" s="65">
        <v>0</v>
      </c>
      <c r="W37" s="65">
        <v>0</v>
      </c>
      <c r="X37" s="65">
        <v>0</v>
      </c>
      <c r="Y37" s="65">
        <v>0</v>
      </c>
      <c r="Z37" s="65">
        <v>0</v>
      </c>
      <c r="AA37" s="65">
        <v>0</v>
      </c>
      <c r="AB37" s="65">
        <v>0</v>
      </c>
      <c r="AC37" s="65">
        <v>0</v>
      </c>
      <c r="AD37" s="65">
        <v>0</v>
      </c>
      <c r="AE37" s="65">
        <v>0</v>
      </c>
      <c r="AF37" s="65">
        <v>0</v>
      </c>
      <c r="AG37" s="65">
        <v>0</v>
      </c>
      <c r="AH37" s="65">
        <v>0</v>
      </c>
      <c r="AI37" s="65">
        <v>0</v>
      </c>
      <c r="AJ37" s="65">
        <v>0</v>
      </c>
      <c r="AK37" s="65">
        <v>0</v>
      </c>
      <c r="AL37" s="65">
        <v>0</v>
      </c>
      <c r="AM37" s="65">
        <v>0</v>
      </c>
      <c r="AN37" s="65">
        <v>0</v>
      </c>
      <c r="AO37" s="65">
        <v>0</v>
      </c>
      <c r="AP37" s="65">
        <v>0</v>
      </c>
      <c r="AQ37" s="65">
        <v>0</v>
      </c>
      <c r="AR37" s="65">
        <v>0</v>
      </c>
      <c r="AS37" s="65">
        <v>0</v>
      </c>
      <c r="AT37" s="65">
        <v>0</v>
      </c>
      <c r="AU37" s="65">
        <v>0</v>
      </c>
      <c r="AV37" s="65">
        <v>0</v>
      </c>
      <c r="AW37" s="65">
        <v>0</v>
      </c>
      <c r="AX37" s="65">
        <v>0</v>
      </c>
      <c r="AY37" s="65">
        <v>0</v>
      </c>
      <c r="AZ37" s="65">
        <v>0</v>
      </c>
      <c r="BA37" s="65">
        <v>0</v>
      </c>
      <c r="BB37" s="65">
        <v>0</v>
      </c>
      <c r="BC37" s="65">
        <v>0</v>
      </c>
      <c r="BD37" s="65">
        <v>0</v>
      </c>
      <c r="BE37" s="65">
        <v>0</v>
      </c>
      <c r="BF37" s="65">
        <v>0</v>
      </c>
      <c r="BG37" s="65">
        <v>0</v>
      </c>
      <c r="BH37" s="65">
        <v>0</v>
      </c>
      <c r="BI37" s="65">
        <v>0</v>
      </c>
      <c r="BJ37" s="65">
        <v>0</v>
      </c>
      <c r="BK37" s="65">
        <v>0</v>
      </c>
      <c r="BL37" s="65">
        <v>0</v>
      </c>
      <c r="BM37" s="66">
        <v>0</v>
      </c>
      <c r="BN37" s="39"/>
    </row>
    <row r="38" spans="1:66" s="41" customFormat="1" ht="15" customHeight="1" thickBot="1" x14ac:dyDescent="0.3">
      <c r="B38" s="55" t="s">
        <v>60</v>
      </c>
      <c r="C38" s="181" t="s">
        <v>61</v>
      </c>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3"/>
      <c r="BN38" s="42"/>
    </row>
    <row r="39" spans="1:66" s="41" customFormat="1" ht="15" customHeight="1" x14ac:dyDescent="0.25">
      <c r="B39" s="21" t="s">
        <v>62</v>
      </c>
      <c r="C39" s="22" t="s">
        <v>63</v>
      </c>
      <c r="D39" s="23" t="s">
        <v>64</v>
      </c>
      <c r="E39" s="67">
        <v>87647.14</v>
      </c>
      <c r="F39" s="68">
        <v>450.28</v>
      </c>
      <c r="G39" s="69">
        <v>429.69</v>
      </c>
      <c r="H39" s="69">
        <v>432.96</v>
      </c>
      <c r="I39" s="69">
        <v>406.64</v>
      </c>
      <c r="J39" s="69">
        <v>489.56000000000006</v>
      </c>
      <c r="K39" s="69">
        <v>17504.689999999999</v>
      </c>
      <c r="L39" s="69">
        <v>28823.21</v>
      </c>
      <c r="M39" s="69">
        <v>39110.11</v>
      </c>
      <c r="N39" s="69">
        <v>0</v>
      </c>
      <c r="O39" s="69">
        <v>0</v>
      </c>
      <c r="P39" s="69">
        <v>0</v>
      </c>
      <c r="Q39" s="70">
        <v>0</v>
      </c>
      <c r="R39" s="69">
        <v>0</v>
      </c>
      <c r="S39" s="69">
        <v>0</v>
      </c>
      <c r="T39" s="69">
        <v>0</v>
      </c>
      <c r="U39" s="69">
        <v>0</v>
      </c>
      <c r="V39" s="69">
        <v>0</v>
      </c>
      <c r="W39" s="69">
        <v>0</v>
      </c>
      <c r="X39" s="69">
        <v>0</v>
      </c>
      <c r="Y39" s="69">
        <v>0</v>
      </c>
      <c r="Z39" s="69">
        <v>0</v>
      </c>
      <c r="AA39" s="69">
        <v>0</v>
      </c>
      <c r="AB39" s="69">
        <v>0</v>
      </c>
      <c r="AC39" s="69">
        <v>0</v>
      </c>
      <c r="AD39" s="69">
        <v>0</v>
      </c>
      <c r="AE39" s="69">
        <v>0</v>
      </c>
      <c r="AF39" s="69">
        <v>0</v>
      </c>
      <c r="AG39" s="69">
        <v>0</v>
      </c>
      <c r="AH39" s="69">
        <v>0</v>
      </c>
      <c r="AI39" s="69">
        <v>0</v>
      </c>
      <c r="AJ39" s="69">
        <v>0</v>
      </c>
      <c r="AK39" s="69">
        <v>0</v>
      </c>
      <c r="AL39" s="69">
        <v>0</v>
      </c>
      <c r="AM39" s="69">
        <v>0</v>
      </c>
      <c r="AN39" s="69">
        <v>0</v>
      </c>
      <c r="AO39" s="69">
        <v>0</v>
      </c>
      <c r="AP39" s="69">
        <v>0</v>
      </c>
      <c r="AQ39" s="69">
        <v>0</v>
      </c>
      <c r="AR39" s="69">
        <v>0</v>
      </c>
      <c r="AS39" s="69">
        <v>0</v>
      </c>
      <c r="AT39" s="69">
        <v>0</v>
      </c>
      <c r="AU39" s="69">
        <v>0</v>
      </c>
      <c r="AV39" s="69">
        <v>0</v>
      </c>
      <c r="AW39" s="69">
        <v>0</v>
      </c>
      <c r="AX39" s="69">
        <v>0</v>
      </c>
      <c r="AY39" s="69">
        <v>0</v>
      </c>
      <c r="AZ39" s="69">
        <v>0</v>
      </c>
      <c r="BA39" s="69">
        <v>0</v>
      </c>
      <c r="BB39" s="69">
        <v>0</v>
      </c>
      <c r="BC39" s="69">
        <v>0</v>
      </c>
      <c r="BD39" s="69">
        <v>0</v>
      </c>
      <c r="BE39" s="69">
        <v>0</v>
      </c>
      <c r="BF39" s="69">
        <v>0</v>
      </c>
      <c r="BG39" s="69">
        <v>0</v>
      </c>
      <c r="BH39" s="69">
        <v>0</v>
      </c>
      <c r="BI39" s="69">
        <v>0</v>
      </c>
      <c r="BJ39" s="69">
        <v>0</v>
      </c>
      <c r="BK39" s="69">
        <v>0</v>
      </c>
      <c r="BL39" s="69">
        <v>0</v>
      </c>
      <c r="BM39" s="71">
        <v>0</v>
      </c>
      <c r="BN39" s="42"/>
    </row>
    <row r="40" spans="1:66" s="41" customFormat="1" ht="15" customHeight="1" x14ac:dyDescent="0.25">
      <c r="B40" s="28" t="s">
        <v>65</v>
      </c>
      <c r="C40" s="29" t="s">
        <v>14</v>
      </c>
      <c r="D40" s="30" t="s">
        <v>64</v>
      </c>
      <c r="E40" s="63">
        <v>13176.91</v>
      </c>
      <c r="F40" s="72">
        <v>450.28</v>
      </c>
      <c r="G40" s="73">
        <v>429.69</v>
      </c>
      <c r="H40" s="73">
        <v>432.96</v>
      </c>
      <c r="I40" s="73">
        <v>406.64</v>
      </c>
      <c r="J40" s="73">
        <v>489.56000000000006</v>
      </c>
      <c r="K40" s="73">
        <v>2568.7800000000002</v>
      </c>
      <c r="L40" s="73">
        <v>3677.58</v>
      </c>
      <c r="M40" s="73">
        <v>4721.420000000001</v>
      </c>
      <c r="N40" s="73">
        <v>0</v>
      </c>
      <c r="O40" s="73">
        <v>0</v>
      </c>
      <c r="P40" s="73">
        <v>0</v>
      </c>
      <c r="Q40" s="74">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3">
        <v>0</v>
      </c>
      <c r="AP40" s="73">
        <v>0</v>
      </c>
      <c r="AQ40" s="73">
        <v>0</v>
      </c>
      <c r="AR40" s="73">
        <v>0</v>
      </c>
      <c r="AS40" s="73">
        <v>0</v>
      </c>
      <c r="AT40" s="73">
        <v>0</v>
      </c>
      <c r="AU40" s="73">
        <v>0</v>
      </c>
      <c r="AV40" s="73">
        <v>0</v>
      </c>
      <c r="AW40" s="73">
        <v>0</v>
      </c>
      <c r="AX40" s="73">
        <v>0</v>
      </c>
      <c r="AY40" s="73">
        <v>0</v>
      </c>
      <c r="AZ40" s="73">
        <v>0</v>
      </c>
      <c r="BA40" s="73">
        <v>0</v>
      </c>
      <c r="BB40" s="73">
        <v>0</v>
      </c>
      <c r="BC40" s="73">
        <v>0</v>
      </c>
      <c r="BD40" s="73">
        <v>0</v>
      </c>
      <c r="BE40" s="73">
        <v>0</v>
      </c>
      <c r="BF40" s="73">
        <v>0</v>
      </c>
      <c r="BG40" s="73">
        <v>0</v>
      </c>
      <c r="BH40" s="73">
        <v>0</v>
      </c>
      <c r="BI40" s="73">
        <v>0</v>
      </c>
      <c r="BJ40" s="73">
        <v>0</v>
      </c>
      <c r="BK40" s="73">
        <v>0</v>
      </c>
      <c r="BL40" s="73">
        <v>0</v>
      </c>
      <c r="BM40" s="75">
        <v>0</v>
      </c>
      <c r="BN40" s="42"/>
    </row>
    <row r="41" spans="1:66" s="41" customFormat="1" ht="15" customHeight="1" x14ac:dyDescent="0.25">
      <c r="B41" s="28" t="s">
        <v>66</v>
      </c>
      <c r="C41" s="29" t="s">
        <v>67</v>
      </c>
      <c r="D41" s="30" t="s">
        <v>64</v>
      </c>
      <c r="E41" s="63">
        <v>9505.49</v>
      </c>
      <c r="F41" s="72">
        <v>247.75</v>
      </c>
      <c r="G41" s="73">
        <v>238.87</v>
      </c>
      <c r="H41" s="73">
        <v>246.15</v>
      </c>
      <c r="I41" s="73">
        <v>223.36</v>
      </c>
      <c r="J41" s="73">
        <v>295.22000000000003</v>
      </c>
      <c r="K41" s="73">
        <v>1858.37</v>
      </c>
      <c r="L41" s="73">
        <v>2759.43</v>
      </c>
      <c r="M41" s="73">
        <v>3636.34</v>
      </c>
      <c r="N41" s="73">
        <v>0</v>
      </c>
      <c r="O41" s="73">
        <v>0</v>
      </c>
      <c r="P41" s="73">
        <v>0</v>
      </c>
      <c r="Q41" s="74">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3">
        <v>0</v>
      </c>
      <c r="AP41" s="73">
        <v>0</v>
      </c>
      <c r="AQ41" s="73">
        <v>0</v>
      </c>
      <c r="AR41" s="73">
        <v>0</v>
      </c>
      <c r="AS41" s="73">
        <v>0</v>
      </c>
      <c r="AT41" s="73">
        <v>0</v>
      </c>
      <c r="AU41" s="73">
        <v>0</v>
      </c>
      <c r="AV41" s="73">
        <v>0</v>
      </c>
      <c r="AW41" s="73">
        <v>0</v>
      </c>
      <c r="AX41" s="73">
        <v>0</v>
      </c>
      <c r="AY41" s="73">
        <v>0</v>
      </c>
      <c r="AZ41" s="73">
        <v>0</v>
      </c>
      <c r="BA41" s="73">
        <v>0</v>
      </c>
      <c r="BB41" s="73">
        <v>0</v>
      </c>
      <c r="BC41" s="73">
        <v>0</v>
      </c>
      <c r="BD41" s="73">
        <v>0</v>
      </c>
      <c r="BE41" s="73">
        <v>0</v>
      </c>
      <c r="BF41" s="73">
        <v>0</v>
      </c>
      <c r="BG41" s="73">
        <v>0</v>
      </c>
      <c r="BH41" s="73">
        <v>0</v>
      </c>
      <c r="BI41" s="73">
        <v>0</v>
      </c>
      <c r="BJ41" s="73">
        <v>0</v>
      </c>
      <c r="BK41" s="73">
        <v>0</v>
      </c>
      <c r="BL41" s="73">
        <v>0</v>
      </c>
      <c r="BM41" s="75">
        <v>0</v>
      </c>
      <c r="BN41" s="42"/>
    </row>
    <row r="42" spans="1:66" s="41" customFormat="1" ht="15" customHeight="1" x14ac:dyDescent="0.25">
      <c r="B42" s="28" t="s">
        <v>68</v>
      </c>
      <c r="C42" s="29" t="s">
        <v>69</v>
      </c>
      <c r="D42" s="30" t="s">
        <v>64</v>
      </c>
      <c r="E42" s="63">
        <v>38.410000000000004</v>
      </c>
      <c r="F42" s="72">
        <v>1.35</v>
      </c>
      <c r="G42" s="73">
        <v>1.19</v>
      </c>
      <c r="H42" s="73">
        <v>1.1399999999999999</v>
      </c>
      <c r="I42" s="73">
        <v>1.0900000000000001</v>
      </c>
      <c r="J42" s="73">
        <v>1.23</v>
      </c>
      <c r="K42" s="73">
        <v>8.19</v>
      </c>
      <c r="L42" s="73">
        <v>10.98</v>
      </c>
      <c r="M42" s="73">
        <v>13.24</v>
      </c>
      <c r="N42" s="73">
        <v>0</v>
      </c>
      <c r="O42" s="73">
        <v>0</v>
      </c>
      <c r="P42" s="73">
        <v>0</v>
      </c>
      <c r="Q42" s="74">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3">
        <v>0</v>
      </c>
      <c r="AP42" s="73">
        <v>0</v>
      </c>
      <c r="AQ42" s="73">
        <v>0</v>
      </c>
      <c r="AR42" s="73">
        <v>0</v>
      </c>
      <c r="AS42" s="73">
        <v>0</v>
      </c>
      <c r="AT42" s="73">
        <v>0</v>
      </c>
      <c r="AU42" s="73">
        <v>0</v>
      </c>
      <c r="AV42" s="73">
        <v>0</v>
      </c>
      <c r="AW42" s="73">
        <v>0</v>
      </c>
      <c r="AX42" s="73">
        <v>0</v>
      </c>
      <c r="AY42" s="73">
        <v>0</v>
      </c>
      <c r="AZ42" s="73">
        <v>0</v>
      </c>
      <c r="BA42" s="73">
        <v>0</v>
      </c>
      <c r="BB42" s="73">
        <v>0</v>
      </c>
      <c r="BC42" s="73">
        <v>0</v>
      </c>
      <c r="BD42" s="73">
        <v>0</v>
      </c>
      <c r="BE42" s="73">
        <v>0</v>
      </c>
      <c r="BF42" s="73">
        <v>0</v>
      </c>
      <c r="BG42" s="73">
        <v>0</v>
      </c>
      <c r="BH42" s="73">
        <v>0</v>
      </c>
      <c r="BI42" s="73">
        <v>0</v>
      </c>
      <c r="BJ42" s="73">
        <v>0</v>
      </c>
      <c r="BK42" s="73">
        <v>0</v>
      </c>
      <c r="BL42" s="73">
        <v>0</v>
      </c>
      <c r="BM42" s="75">
        <v>0</v>
      </c>
      <c r="BN42" s="42"/>
    </row>
    <row r="43" spans="1:66" s="41" customFormat="1" ht="15" customHeight="1" x14ac:dyDescent="0.25">
      <c r="B43" s="28" t="s">
        <v>70</v>
      </c>
      <c r="C43" s="29" t="s">
        <v>71</v>
      </c>
      <c r="D43" s="30" t="s">
        <v>64</v>
      </c>
      <c r="E43" s="63">
        <v>113.36</v>
      </c>
      <c r="F43" s="72">
        <v>14.17</v>
      </c>
      <c r="G43" s="73">
        <v>14.17</v>
      </c>
      <c r="H43" s="73">
        <v>14.17</v>
      </c>
      <c r="I43" s="73">
        <v>14.17</v>
      </c>
      <c r="J43" s="73">
        <v>14.17</v>
      </c>
      <c r="K43" s="73">
        <v>14.17</v>
      </c>
      <c r="L43" s="73">
        <v>14.17</v>
      </c>
      <c r="M43" s="73">
        <v>14.17</v>
      </c>
      <c r="N43" s="73">
        <v>0</v>
      </c>
      <c r="O43" s="73">
        <v>0</v>
      </c>
      <c r="P43" s="73">
        <v>0</v>
      </c>
      <c r="Q43" s="74">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3">
        <v>0</v>
      </c>
      <c r="AP43" s="73">
        <v>0</v>
      </c>
      <c r="AQ43" s="73">
        <v>0</v>
      </c>
      <c r="AR43" s="73">
        <v>0</v>
      </c>
      <c r="AS43" s="73">
        <v>0</v>
      </c>
      <c r="AT43" s="73">
        <v>0</v>
      </c>
      <c r="AU43" s="73">
        <v>0</v>
      </c>
      <c r="AV43" s="73">
        <v>0</v>
      </c>
      <c r="AW43" s="73">
        <v>0</v>
      </c>
      <c r="AX43" s="73">
        <v>0</v>
      </c>
      <c r="AY43" s="73">
        <v>0</v>
      </c>
      <c r="AZ43" s="73">
        <v>0</v>
      </c>
      <c r="BA43" s="73">
        <v>0</v>
      </c>
      <c r="BB43" s="73">
        <v>0</v>
      </c>
      <c r="BC43" s="73">
        <v>0</v>
      </c>
      <c r="BD43" s="73">
        <v>0</v>
      </c>
      <c r="BE43" s="73">
        <v>0</v>
      </c>
      <c r="BF43" s="73">
        <v>0</v>
      </c>
      <c r="BG43" s="73">
        <v>0</v>
      </c>
      <c r="BH43" s="73">
        <v>0</v>
      </c>
      <c r="BI43" s="73">
        <v>0</v>
      </c>
      <c r="BJ43" s="73">
        <v>0</v>
      </c>
      <c r="BK43" s="73">
        <v>0</v>
      </c>
      <c r="BL43" s="73">
        <v>0</v>
      </c>
      <c r="BM43" s="75">
        <v>0</v>
      </c>
      <c r="BN43" s="42"/>
    </row>
    <row r="44" spans="1:66" s="41" customFormat="1" ht="15" customHeight="1" x14ac:dyDescent="0.25">
      <c r="B44" s="28" t="s">
        <v>72</v>
      </c>
      <c r="C44" s="29" t="s">
        <v>73</v>
      </c>
      <c r="D44" s="30" t="s">
        <v>64</v>
      </c>
      <c r="E44" s="63">
        <v>251.84999999999997</v>
      </c>
      <c r="F44" s="72">
        <v>31.48</v>
      </c>
      <c r="G44" s="73">
        <v>31.48</v>
      </c>
      <c r="H44" s="73">
        <v>31.48</v>
      </c>
      <c r="I44" s="73">
        <v>31.48</v>
      </c>
      <c r="J44" s="73">
        <v>31.49</v>
      </c>
      <c r="K44" s="73">
        <v>31.48</v>
      </c>
      <c r="L44" s="73">
        <v>31.48</v>
      </c>
      <c r="M44" s="73">
        <v>31.48</v>
      </c>
      <c r="N44" s="73">
        <v>0</v>
      </c>
      <c r="O44" s="73">
        <v>0</v>
      </c>
      <c r="P44" s="73">
        <v>0</v>
      </c>
      <c r="Q44" s="74">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3">
        <v>0</v>
      </c>
      <c r="AP44" s="73">
        <v>0</v>
      </c>
      <c r="AQ44" s="73">
        <v>0</v>
      </c>
      <c r="AR44" s="73">
        <v>0</v>
      </c>
      <c r="AS44" s="73">
        <v>0</v>
      </c>
      <c r="AT44" s="73">
        <v>0</v>
      </c>
      <c r="AU44" s="73">
        <v>0</v>
      </c>
      <c r="AV44" s="73">
        <v>0</v>
      </c>
      <c r="AW44" s="73">
        <v>0</v>
      </c>
      <c r="AX44" s="73">
        <v>0</v>
      </c>
      <c r="AY44" s="73">
        <v>0</v>
      </c>
      <c r="AZ44" s="73">
        <v>0</v>
      </c>
      <c r="BA44" s="73">
        <v>0</v>
      </c>
      <c r="BB44" s="73">
        <v>0</v>
      </c>
      <c r="BC44" s="73">
        <v>0</v>
      </c>
      <c r="BD44" s="73">
        <v>0</v>
      </c>
      <c r="BE44" s="73">
        <v>0</v>
      </c>
      <c r="BF44" s="73">
        <v>0</v>
      </c>
      <c r="BG44" s="73">
        <v>0</v>
      </c>
      <c r="BH44" s="73">
        <v>0</v>
      </c>
      <c r="BI44" s="73">
        <v>0</v>
      </c>
      <c r="BJ44" s="73">
        <v>0</v>
      </c>
      <c r="BK44" s="73">
        <v>0</v>
      </c>
      <c r="BL44" s="73">
        <v>0</v>
      </c>
      <c r="BM44" s="75">
        <v>0</v>
      </c>
      <c r="BN44" s="42"/>
    </row>
    <row r="45" spans="1:66" s="41" customFormat="1" ht="15" customHeight="1" x14ac:dyDescent="0.25">
      <c r="B45" s="28" t="s">
        <v>74</v>
      </c>
      <c r="C45" s="29" t="s">
        <v>75</v>
      </c>
      <c r="D45" s="30" t="s">
        <v>64</v>
      </c>
      <c r="E45" s="63">
        <v>453.52</v>
      </c>
      <c r="F45" s="72">
        <v>56.69</v>
      </c>
      <c r="G45" s="73">
        <v>56.69</v>
      </c>
      <c r="H45" s="73">
        <v>56.69</v>
      </c>
      <c r="I45" s="73">
        <v>56.69</v>
      </c>
      <c r="J45" s="73">
        <v>56.69</v>
      </c>
      <c r="K45" s="73">
        <v>56.69</v>
      </c>
      <c r="L45" s="73">
        <v>56.69</v>
      </c>
      <c r="M45" s="73">
        <v>56.69</v>
      </c>
      <c r="N45" s="73">
        <v>0</v>
      </c>
      <c r="O45" s="73">
        <v>0</v>
      </c>
      <c r="P45" s="73">
        <v>0</v>
      </c>
      <c r="Q45" s="74">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3">
        <v>0</v>
      </c>
      <c r="AP45" s="73">
        <v>0</v>
      </c>
      <c r="AQ45" s="73">
        <v>0</v>
      </c>
      <c r="AR45" s="73">
        <v>0</v>
      </c>
      <c r="AS45" s="73">
        <v>0</v>
      </c>
      <c r="AT45" s="73">
        <v>0</v>
      </c>
      <c r="AU45" s="73">
        <v>0</v>
      </c>
      <c r="AV45" s="73">
        <v>0</v>
      </c>
      <c r="AW45" s="73">
        <v>0</v>
      </c>
      <c r="AX45" s="73">
        <v>0</v>
      </c>
      <c r="AY45" s="73">
        <v>0</v>
      </c>
      <c r="AZ45" s="73">
        <v>0</v>
      </c>
      <c r="BA45" s="73">
        <v>0</v>
      </c>
      <c r="BB45" s="73">
        <v>0</v>
      </c>
      <c r="BC45" s="73">
        <v>0</v>
      </c>
      <c r="BD45" s="73">
        <v>0</v>
      </c>
      <c r="BE45" s="73">
        <v>0</v>
      </c>
      <c r="BF45" s="73">
        <v>0</v>
      </c>
      <c r="BG45" s="73">
        <v>0</v>
      </c>
      <c r="BH45" s="73">
        <v>0</v>
      </c>
      <c r="BI45" s="73">
        <v>0</v>
      </c>
      <c r="BJ45" s="73">
        <v>0</v>
      </c>
      <c r="BK45" s="73">
        <v>0</v>
      </c>
      <c r="BL45" s="73">
        <v>0</v>
      </c>
      <c r="BM45" s="75">
        <v>0</v>
      </c>
      <c r="BN45" s="42"/>
    </row>
    <row r="46" spans="1:66" s="41" customFormat="1" ht="15" customHeight="1" x14ac:dyDescent="0.25">
      <c r="B46" s="28" t="s">
        <v>76</v>
      </c>
      <c r="C46" s="29" t="s">
        <v>77</v>
      </c>
      <c r="D46" s="30" t="s">
        <v>64</v>
      </c>
      <c r="E46" s="63">
        <v>2692.2</v>
      </c>
      <c r="F46" s="72">
        <v>94.56</v>
      </c>
      <c r="G46" s="73">
        <v>83.5</v>
      </c>
      <c r="H46" s="73">
        <v>79.709999999999994</v>
      </c>
      <c r="I46" s="73">
        <v>76.39</v>
      </c>
      <c r="J46" s="73">
        <v>86.82</v>
      </c>
      <c r="K46" s="73">
        <v>573.86</v>
      </c>
      <c r="L46" s="73">
        <v>769.92</v>
      </c>
      <c r="M46" s="73">
        <v>927.44</v>
      </c>
      <c r="N46" s="73">
        <v>0</v>
      </c>
      <c r="O46" s="73">
        <v>0</v>
      </c>
      <c r="P46" s="73">
        <v>0</v>
      </c>
      <c r="Q46" s="74">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3">
        <v>0</v>
      </c>
      <c r="AP46" s="73">
        <v>0</v>
      </c>
      <c r="AQ46" s="73">
        <v>0</v>
      </c>
      <c r="AR46" s="73">
        <v>0</v>
      </c>
      <c r="AS46" s="73">
        <v>0</v>
      </c>
      <c r="AT46" s="73">
        <v>0</v>
      </c>
      <c r="AU46" s="73">
        <v>0</v>
      </c>
      <c r="AV46" s="73">
        <v>0</v>
      </c>
      <c r="AW46" s="73">
        <v>0</v>
      </c>
      <c r="AX46" s="73">
        <v>0</v>
      </c>
      <c r="AY46" s="73">
        <v>0</v>
      </c>
      <c r="AZ46" s="73">
        <v>0</v>
      </c>
      <c r="BA46" s="73">
        <v>0</v>
      </c>
      <c r="BB46" s="73">
        <v>0</v>
      </c>
      <c r="BC46" s="73">
        <v>0</v>
      </c>
      <c r="BD46" s="73">
        <v>0</v>
      </c>
      <c r="BE46" s="73">
        <v>0</v>
      </c>
      <c r="BF46" s="73">
        <v>0</v>
      </c>
      <c r="BG46" s="73">
        <v>0</v>
      </c>
      <c r="BH46" s="73">
        <v>0</v>
      </c>
      <c r="BI46" s="73">
        <v>0</v>
      </c>
      <c r="BJ46" s="73">
        <v>0</v>
      </c>
      <c r="BK46" s="73">
        <v>0</v>
      </c>
      <c r="BL46" s="73">
        <v>0</v>
      </c>
      <c r="BM46" s="75">
        <v>0</v>
      </c>
      <c r="BN46" s="42"/>
    </row>
    <row r="47" spans="1:66" s="41" customFormat="1" ht="15" customHeight="1" x14ac:dyDescent="0.25">
      <c r="B47" s="28" t="s">
        <v>78</v>
      </c>
      <c r="C47" s="29" t="s">
        <v>79</v>
      </c>
      <c r="D47" s="30" t="s">
        <v>64</v>
      </c>
      <c r="E47" s="63">
        <v>0</v>
      </c>
      <c r="F47" s="72">
        <v>0</v>
      </c>
      <c r="G47" s="73">
        <v>0</v>
      </c>
      <c r="H47" s="73">
        <v>0</v>
      </c>
      <c r="I47" s="73">
        <v>0</v>
      </c>
      <c r="J47" s="73">
        <v>0</v>
      </c>
      <c r="K47" s="73">
        <v>0</v>
      </c>
      <c r="L47" s="73">
        <v>0</v>
      </c>
      <c r="M47" s="73">
        <v>0</v>
      </c>
      <c r="N47" s="73">
        <v>0</v>
      </c>
      <c r="O47" s="73">
        <v>0</v>
      </c>
      <c r="P47" s="73">
        <v>0</v>
      </c>
      <c r="Q47" s="74">
        <v>0</v>
      </c>
      <c r="R47" s="73">
        <v>0</v>
      </c>
      <c r="S47" s="73">
        <v>0</v>
      </c>
      <c r="T47" s="73">
        <v>0</v>
      </c>
      <c r="U47" s="73">
        <v>0</v>
      </c>
      <c r="V47" s="73">
        <v>0</v>
      </c>
      <c r="W47" s="73">
        <v>0</v>
      </c>
      <c r="X47" s="73">
        <v>0</v>
      </c>
      <c r="Y47" s="73">
        <v>0</v>
      </c>
      <c r="Z47" s="73">
        <v>0</v>
      </c>
      <c r="AA47" s="73">
        <v>0</v>
      </c>
      <c r="AB47" s="73">
        <v>0</v>
      </c>
      <c r="AC47" s="73">
        <v>0</v>
      </c>
      <c r="AD47" s="73">
        <v>0</v>
      </c>
      <c r="AE47" s="73">
        <v>0</v>
      </c>
      <c r="AF47" s="73">
        <v>0</v>
      </c>
      <c r="AG47" s="73">
        <v>0</v>
      </c>
      <c r="AH47" s="73">
        <v>0</v>
      </c>
      <c r="AI47" s="73">
        <v>0</v>
      </c>
      <c r="AJ47" s="73">
        <v>0</v>
      </c>
      <c r="AK47" s="73">
        <v>0</v>
      </c>
      <c r="AL47" s="73">
        <v>0</v>
      </c>
      <c r="AM47" s="73">
        <v>0</v>
      </c>
      <c r="AN47" s="73">
        <v>0</v>
      </c>
      <c r="AO47" s="73">
        <v>0</v>
      </c>
      <c r="AP47" s="73">
        <v>0</v>
      </c>
      <c r="AQ47" s="73">
        <v>0</v>
      </c>
      <c r="AR47" s="73">
        <v>0</v>
      </c>
      <c r="AS47" s="73">
        <v>0</v>
      </c>
      <c r="AT47" s="73">
        <v>0</v>
      </c>
      <c r="AU47" s="73">
        <v>0</v>
      </c>
      <c r="AV47" s="73">
        <v>0</v>
      </c>
      <c r="AW47" s="73">
        <v>0</v>
      </c>
      <c r="AX47" s="73">
        <v>0</v>
      </c>
      <c r="AY47" s="73">
        <v>0</v>
      </c>
      <c r="AZ47" s="73">
        <v>0</v>
      </c>
      <c r="BA47" s="73">
        <v>0</v>
      </c>
      <c r="BB47" s="73">
        <v>0</v>
      </c>
      <c r="BC47" s="73">
        <v>0</v>
      </c>
      <c r="BD47" s="73">
        <v>0</v>
      </c>
      <c r="BE47" s="73">
        <v>0</v>
      </c>
      <c r="BF47" s="73">
        <v>0</v>
      </c>
      <c r="BG47" s="73">
        <v>0</v>
      </c>
      <c r="BH47" s="73">
        <v>0</v>
      </c>
      <c r="BI47" s="73">
        <v>0</v>
      </c>
      <c r="BJ47" s="73">
        <v>0</v>
      </c>
      <c r="BK47" s="73">
        <v>0</v>
      </c>
      <c r="BL47" s="73">
        <v>0</v>
      </c>
      <c r="BM47" s="75">
        <v>0</v>
      </c>
      <c r="BN47" s="42"/>
    </row>
    <row r="48" spans="1:66" s="41" customFormat="1" ht="15" customHeight="1" x14ac:dyDescent="0.25">
      <c r="B48" s="28" t="s">
        <v>80</v>
      </c>
      <c r="C48" s="29" t="s">
        <v>81</v>
      </c>
      <c r="D48" s="30" t="s">
        <v>64</v>
      </c>
      <c r="E48" s="63">
        <v>122.08</v>
      </c>
      <c r="F48" s="72">
        <v>4.28</v>
      </c>
      <c r="G48" s="73">
        <v>3.79</v>
      </c>
      <c r="H48" s="73">
        <v>3.62</v>
      </c>
      <c r="I48" s="73">
        <v>3.46</v>
      </c>
      <c r="J48" s="73">
        <v>3.94</v>
      </c>
      <c r="K48" s="73">
        <v>26.02</v>
      </c>
      <c r="L48" s="73">
        <v>34.909999999999997</v>
      </c>
      <c r="M48" s="73">
        <v>42.06</v>
      </c>
      <c r="N48" s="73">
        <v>0</v>
      </c>
      <c r="O48" s="73">
        <v>0</v>
      </c>
      <c r="P48" s="73">
        <v>0</v>
      </c>
      <c r="Q48" s="74">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3">
        <v>0</v>
      </c>
      <c r="AP48" s="73">
        <v>0</v>
      </c>
      <c r="AQ48" s="73">
        <v>0</v>
      </c>
      <c r="AR48" s="73">
        <v>0</v>
      </c>
      <c r="AS48" s="73">
        <v>0</v>
      </c>
      <c r="AT48" s="73">
        <v>0</v>
      </c>
      <c r="AU48" s="73">
        <v>0</v>
      </c>
      <c r="AV48" s="73">
        <v>0</v>
      </c>
      <c r="AW48" s="73">
        <v>0</v>
      </c>
      <c r="AX48" s="73">
        <v>0</v>
      </c>
      <c r="AY48" s="73">
        <v>0</v>
      </c>
      <c r="AZ48" s="73">
        <v>0</v>
      </c>
      <c r="BA48" s="73">
        <v>0</v>
      </c>
      <c r="BB48" s="73">
        <v>0</v>
      </c>
      <c r="BC48" s="73">
        <v>0</v>
      </c>
      <c r="BD48" s="73">
        <v>0</v>
      </c>
      <c r="BE48" s="73">
        <v>0</v>
      </c>
      <c r="BF48" s="73">
        <v>0</v>
      </c>
      <c r="BG48" s="73">
        <v>0</v>
      </c>
      <c r="BH48" s="73">
        <v>0</v>
      </c>
      <c r="BI48" s="73">
        <v>0</v>
      </c>
      <c r="BJ48" s="73">
        <v>0</v>
      </c>
      <c r="BK48" s="73">
        <v>0</v>
      </c>
      <c r="BL48" s="73">
        <v>0</v>
      </c>
      <c r="BM48" s="75">
        <v>0</v>
      </c>
      <c r="BN48" s="42"/>
    </row>
    <row r="49" spans="2:66" s="41" customFormat="1" ht="15" customHeight="1" x14ac:dyDescent="0.25">
      <c r="B49" s="28" t="s">
        <v>82</v>
      </c>
      <c r="C49" s="29" t="s">
        <v>83</v>
      </c>
      <c r="D49" s="30" t="s">
        <v>64</v>
      </c>
      <c r="E49" s="63">
        <v>0</v>
      </c>
      <c r="F49" s="72">
        <v>0</v>
      </c>
      <c r="G49" s="73">
        <v>0</v>
      </c>
      <c r="H49" s="73">
        <v>0</v>
      </c>
      <c r="I49" s="73">
        <v>0</v>
      </c>
      <c r="J49" s="73">
        <v>0</v>
      </c>
      <c r="K49" s="73">
        <v>0</v>
      </c>
      <c r="L49" s="73">
        <v>0</v>
      </c>
      <c r="M49" s="73">
        <v>0</v>
      </c>
      <c r="N49" s="73">
        <v>0</v>
      </c>
      <c r="O49" s="73">
        <v>0</v>
      </c>
      <c r="P49" s="73">
        <v>0</v>
      </c>
      <c r="Q49" s="74">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3">
        <v>0</v>
      </c>
      <c r="AP49" s="73">
        <v>0</v>
      </c>
      <c r="AQ49" s="73">
        <v>0</v>
      </c>
      <c r="AR49" s="73">
        <v>0</v>
      </c>
      <c r="AS49" s="73">
        <v>0</v>
      </c>
      <c r="AT49" s="73">
        <v>0</v>
      </c>
      <c r="AU49" s="73">
        <v>0</v>
      </c>
      <c r="AV49" s="73">
        <v>0</v>
      </c>
      <c r="AW49" s="73">
        <v>0</v>
      </c>
      <c r="AX49" s="73">
        <v>0</v>
      </c>
      <c r="AY49" s="73">
        <v>0</v>
      </c>
      <c r="AZ49" s="73">
        <v>0</v>
      </c>
      <c r="BA49" s="73">
        <v>0</v>
      </c>
      <c r="BB49" s="73">
        <v>0</v>
      </c>
      <c r="BC49" s="73">
        <v>0</v>
      </c>
      <c r="BD49" s="73">
        <v>0</v>
      </c>
      <c r="BE49" s="73">
        <v>0</v>
      </c>
      <c r="BF49" s="73">
        <v>0</v>
      </c>
      <c r="BG49" s="73">
        <v>0</v>
      </c>
      <c r="BH49" s="73">
        <v>0</v>
      </c>
      <c r="BI49" s="73">
        <v>0</v>
      </c>
      <c r="BJ49" s="73">
        <v>0</v>
      </c>
      <c r="BK49" s="73">
        <v>0</v>
      </c>
      <c r="BL49" s="73">
        <v>0</v>
      </c>
      <c r="BM49" s="75">
        <v>0</v>
      </c>
      <c r="BN49" s="42"/>
    </row>
    <row r="50" spans="2:66" s="41" customFormat="1" ht="15" customHeight="1" x14ac:dyDescent="0.25">
      <c r="B50" s="28" t="s">
        <v>84</v>
      </c>
      <c r="C50" s="29" t="s">
        <v>85</v>
      </c>
      <c r="D50" s="30" t="s">
        <v>64</v>
      </c>
      <c r="E50" s="63">
        <v>0</v>
      </c>
      <c r="F50" s="72">
        <v>0</v>
      </c>
      <c r="G50" s="73">
        <v>0</v>
      </c>
      <c r="H50" s="73">
        <v>0</v>
      </c>
      <c r="I50" s="73">
        <v>0</v>
      </c>
      <c r="J50" s="73">
        <v>0</v>
      </c>
      <c r="K50" s="73">
        <v>0</v>
      </c>
      <c r="L50" s="73">
        <v>0</v>
      </c>
      <c r="M50" s="73">
        <v>0</v>
      </c>
      <c r="N50" s="73">
        <v>0</v>
      </c>
      <c r="O50" s="73">
        <v>0</v>
      </c>
      <c r="P50" s="73">
        <v>0</v>
      </c>
      <c r="Q50" s="74">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3">
        <v>0</v>
      </c>
      <c r="AP50" s="73">
        <v>0</v>
      </c>
      <c r="AQ50" s="73">
        <v>0</v>
      </c>
      <c r="AR50" s="73">
        <v>0</v>
      </c>
      <c r="AS50" s="73">
        <v>0</v>
      </c>
      <c r="AT50" s="73">
        <v>0</v>
      </c>
      <c r="AU50" s="73">
        <v>0</v>
      </c>
      <c r="AV50" s="73">
        <v>0</v>
      </c>
      <c r="AW50" s="73">
        <v>0</v>
      </c>
      <c r="AX50" s="73">
        <v>0</v>
      </c>
      <c r="AY50" s="73">
        <v>0</v>
      </c>
      <c r="AZ50" s="73">
        <v>0</v>
      </c>
      <c r="BA50" s="73">
        <v>0</v>
      </c>
      <c r="BB50" s="73">
        <v>0</v>
      </c>
      <c r="BC50" s="73">
        <v>0</v>
      </c>
      <c r="BD50" s="73">
        <v>0</v>
      </c>
      <c r="BE50" s="73">
        <v>0</v>
      </c>
      <c r="BF50" s="73">
        <v>0</v>
      </c>
      <c r="BG50" s="73">
        <v>0</v>
      </c>
      <c r="BH50" s="73">
        <v>0</v>
      </c>
      <c r="BI50" s="73">
        <v>0</v>
      </c>
      <c r="BJ50" s="73">
        <v>0</v>
      </c>
      <c r="BK50" s="73">
        <v>0</v>
      </c>
      <c r="BL50" s="73">
        <v>0</v>
      </c>
      <c r="BM50" s="75">
        <v>0</v>
      </c>
      <c r="BN50" s="42"/>
    </row>
    <row r="51" spans="2:66" s="41" customFormat="1" ht="15" customHeight="1" x14ac:dyDescent="0.25">
      <c r="B51" s="28" t="s">
        <v>86</v>
      </c>
      <c r="C51" s="29" t="s">
        <v>352</v>
      </c>
      <c r="D51" s="30" t="s">
        <v>64</v>
      </c>
      <c r="E51" s="63">
        <v>0</v>
      </c>
      <c r="F51" s="72">
        <v>0</v>
      </c>
      <c r="G51" s="73">
        <v>0</v>
      </c>
      <c r="H51" s="73">
        <v>0</v>
      </c>
      <c r="I51" s="73">
        <v>0</v>
      </c>
      <c r="J51" s="73">
        <v>0</v>
      </c>
      <c r="K51" s="73">
        <v>0</v>
      </c>
      <c r="L51" s="73">
        <v>0</v>
      </c>
      <c r="M51" s="73">
        <v>0</v>
      </c>
      <c r="N51" s="73">
        <v>0</v>
      </c>
      <c r="O51" s="73">
        <v>0</v>
      </c>
      <c r="P51" s="73">
        <v>0</v>
      </c>
      <c r="Q51" s="74">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3">
        <v>0</v>
      </c>
      <c r="AP51" s="73">
        <v>0</v>
      </c>
      <c r="AQ51" s="73">
        <v>0</v>
      </c>
      <c r="AR51" s="73">
        <v>0</v>
      </c>
      <c r="AS51" s="73">
        <v>0</v>
      </c>
      <c r="AT51" s="73">
        <v>0</v>
      </c>
      <c r="AU51" s="73">
        <v>0</v>
      </c>
      <c r="AV51" s="73">
        <v>0</v>
      </c>
      <c r="AW51" s="73">
        <v>0</v>
      </c>
      <c r="AX51" s="73">
        <v>0</v>
      </c>
      <c r="AY51" s="73">
        <v>0</v>
      </c>
      <c r="AZ51" s="73">
        <v>0</v>
      </c>
      <c r="BA51" s="73">
        <v>0</v>
      </c>
      <c r="BB51" s="73">
        <v>0</v>
      </c>
      <c r="BC51" s="73">
        <v>0</v>
      </c>
      <c r="BD51" s="73">
        <v>0</v>
      </c>
      <c r="BE51" s="73">
        <v>0</v>
      </c>
      <c r="BF51" s="73">
        <v>0</v>
      </c>
      <c r="BG51" s="73">
        <v>0</v>
      </c>
      <c r="BH51" s="73">
        <v>0</v>
      </c>
      <c r="BI51" s="73">
        <v>0</v>
      </c>
      <c r="BJ51" s="73">
        <v>0</v>
      </c>
      <c r="BK51" s="73">
        <v>0</v>
      </c>
      <c r="BL51" s="73">
        <v>0</v>
      </c>
      <c r="BM51" s="75">
        <v>0</v>
      </c>
      <c r="BN51" s="42"/>
    </row>
    <row r="52" spans="2:66" s="41" customFormat="1" ht="15" hidden="1" customHeight="1" x14ac:dyDescent="0.25">
      <c r="B52" s="28" t="s">
        <v>87</v>
      </c>
      <c r="C52" s="29" t="s">
        <v>88</v>
      </c>
      <c r="D52" s="30" t="s">
        <v>64</v>
      </c>
      <c r="E52" s="63">
        <v>0</v>
      </c>
      <c r="F52" s="72">
        <v>0</v>
      </c>
      <c r="G52" s="73">
        <v>0</v>
      </c>
      <c r="H52" s="73">
        <v>0</v>
      </c>
      <c r="I52" s="73">
        <v>0</v>
      </c>
      <c r="J52" s="73">
        <v>0</v>
      </c>
      <c r="K52" s="73">
        <v>0</v>
      </c>
      <c r="L52" s="73">
        <v>0</v>
      </c>
      <c r="M52" s="73">
        <v>0</v>
      </c>
      <c r="N52" s="73">
        <v>0</v>
      </c>
      <c r="O52" s="73">
        <v>0</v>
      </c>
      <c r="P52" s="73">
        <v>0</v>
      </c>
      <c r="Q52" s="74">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3">
        <v>0</v>
      </c>
      <c r="AP52" s="73">
        <v>0</v>
      </c>
      <c r="AQ52" s="73">
        <v>0</v>
      </c>
      <c r="AR52" s="73">
        <v>0</v>
      </c>
      <c r="AS52" s="73">
        <v>0</v>
      </c>
      <c r="AT52" s="73">
        <v>0</v>
      </c>
      <c r="AU52" s="73">
        <v>0</v>
      </c>
      <c r="AV52" s="73">
        <v>0</v>
      </c>
      <c r="AW52" s="73">
        <v>0</v>
      </c>
      <c r="AX52" s="73">
        <v>0</v>
      </c>
      <c r="AY52" s="73">
        <v>0</v>
      </c>
      <c r="AZ52" s="73">
        <v>0</v>
      </c>
      <c r="BA52" s="73">
        <v>0</v>
      </c>
      <c r="BB52" s="73">
        <v>0</v>
      </c>
      <c r="BC52" s="73">
        <v>0</v>
      </c>
      <c r="BD52" s="73">
        <v>0</v>
      </c>
      <c r="BE52" s="73">
        <v>0</v>
      </c>
      <c r="BF52" s="73">
        <v>0</v>
      </c>
      <c r="BG52" s="73">
        <v>0</v>
      </c>
      <c r="BH52" s="73">
        <v>0</v>
      </c>
      <c r="BI52" s="73">
        <v>0</v>
      </c>
      <c r="BJ52" s="73">
        <v>0</v>
      </c>
      <c r="BK52" s="73">
        <v>0</v>
      </c>
      <c r="BL52" s="73">
        <v>0</v>
      </c>
      <c r="BM52" s="75">
        <v>0</v>
      </c>
      <c r="BN52" s="42"/>
    </row>
    <row r="53" spans="2:66" s="41" customFormat="1" ht="26.4" hidden="1" x14ac:dyDescent="0.25">
      <c r="B53" s="28" t="s">
        <v>89</v>
      </c>
      <c r="C53" s="37" t="s">
        <v>17</v>
      </c>
      <c r="D53" s="30" t="s">
        <v>64</v>
      </c>
      <c r="E53" s="63">
        <v>0</v>
      </c>
      <c r="F53" s="72">
        <v>0</v>
      </c>
      <c r="G53" s="73">
        <v>0</v>
      </c>
      <c r="H53" s="73">
        <v>0</v>
      </c>
      <c r="I53" s="73">
        <v>0</v>
      </c>
      <c r="J53" s="73">
        <v>0</v>
      </c>
      <c r="K53" s="73">
        <v>0</v>
      </c>
      <c r="L53" s="73">
        <v>0</v>
      </c>
      <c r="M53" s="73">
        <v>0</v>
      </c>
      <c r="N53" s="73">
        <v>0</v>
      </c>
      <c r="O53" s="73">
        <v>0</v>
      </c>
      <c r="P53" s="73">
        <v>0</v>
      </c>
      <c r="Q53" s="74">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3">
        <v>0</v>
      </c>
      <c r="AP53" s="73">
        <v>0</v>
      </c>
      <c r="AQ53" s="73">
        <v>0</v>
      </c>
      <c r="AR53" s="73">
        <v>0</v>
      </c>
      <c r="AS53" s="73">
        <v>0</v>
      </c>
      <c r="AT53" s="73">
        <v>0</v>
      </c>
      <c r="AU53" s="73">
        <v>0</v>
      </c>
      <c r="AV53" s="73">
        <v>0</v>
      </c>
      <c r="AW53" s="73">
        <v>0</v>
      </c>
      <c r="AX53" s="73">
        <v>0</v>
      </c>
      <c r="AY53" s="73">
        <v>0</v>
      </c>
      <c r="AZ53" s="73">
        <v>0</v>
      </c>
      <c r="BA53" s="73">
        <v>0</v>
      </c>
      <c r="BB53" s="73">
        <v>0</v>
      </c>
      <c r="BC53" s="73">
        <v>0</v>
      </c>
      <c r="BD53" s="73">
        <v>0</v>
      </c>
      <c r="BE53" s="73">
        <v>0</v>
      </c>
      <c r="BF53" s="73">
        <v>0</v>
      </c>
      <c r="BG53" s="73">
        <v>0</v>
      </c>
      <c r="BH53" s="73">
        <v>0</v>
      </c>
      <c r="BI53" s="73">
        <v>0</v>
      </c>
      <c r="BJ53" s="73">
        <v>0</v>
      </c>
      <c r="BK53" s="73">
        <v>0</v>
      </c>
      <c r="BL53" s="73">
        <v>0</v>
      </c>
      <c r="BM53" s="75">
        <v>0</v>
      </c>
      <c r="BN53" s="42"/>
    </row>
    <row r="54" spans="2:66" s="41" customFormat="1" ht="26.4" hidden="1" x14ac:dyDescent="0.25">
      <c r="B54" s="28" t="s">
        <v>90</v>
      </c>
      <c r="C54" s="37" t="s">
        <v>19</v>
      </c>
      <c r="D54" s="30" t="s">
        <v>64</v>
      </c>
      <c r="E54" s="63">
        <v>0</v>
      </c>
      <c r="F54" s="72">
        <v>0</v>
      </c>
      <c r="G54" s="73">
        <v>0</v>
      </c>
      <c r="H54" s="73">
        <v>0</v>
      </c>
      <c r="I54" s="73">
        <v>0</v>
      </c>
      <c r="J54" s="73">
        <v>0</v>
      </c>
      <c r="K54" s="73">
        <v>0</v>
      </c>
      <c r="L54" s="73">
        <v>0</v>
      </c>
      <c r="M54" s="73">
        <v>0</v>
      </c>
      <c r="N54" s="73">
        <v>0</v>
      </c>
      <c r="O54" s="73">
        <v>0</v>
      </c>
      <c r="P54" s="73">
        <v>0</v>
      </c>
      <c r="Q54" s="74">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3">
        <v>0</v>
      </c>
      <c r="AP54" s="73">
        <v>0</v>
      </c>
      <c r="AQ54" s="73">
        <v>0</v>
      </c>
      <c r="AR54" s="73">
        <v>0</v>
      </c>
      <c r="AS54" s="73">
        <v>0</v>
      </c>
      <c r="AT54" s="73">
        <v>0</v>
      </c>
      <c r="AU54" s="73">
        <v>0</v>
      </c>
      <c r="AV54" s="73">
        <v>0</v>
      </c>
      <c r="AW54" s="73">
        <v>0</v>
      </c>
      <c r="AX54" s="73">
        <v>0</v>
      </c>
      <c r="AY54" s="73">
        <v>0</v>
      </c>
      <c r="AZ54" s="73">
        <v>0</v>
      </c>
      <c r="BA54" s="73">
        <v>0</v>
      </c>
      <c r="BB54" s="73">
        <v>0</v>
      </c>
      <c r="BC54" s="73">
        <v>0</v>
      </c>
      <c r="BD54" s="73">
        <v>0</v>
      </c>
      <c r="BE54" s="73">
        <v>0</v>
      </c>
      <c r="BF54" s="73">
        <v>0</v>
      </c>
      <c r="BG54" s="73">
        <v>0</v>
      </c>
      <c r="BH54" s="73">
        <v>0</v>
      </c>
      <c r="BI54" s="73">
        <v>0</v>
      </c>
      <c r="BJ54" s="73">
        <v>0</v>
      </c>
      <c r="BK54" s="73">
        <v>0</v>
      </c>
      <c r="BL54" s="73">
        <v>0</v>
      </c>
      <c r="BM54" s="75">
        <v>0</v>
      </c>
      <c r="BN54" s="42"/>
    </row>
    <row r="55" spans="2:66" s="41" customFormat="1" ht="15" customHeight="1" x14ac:dyDescent="0.25">
      <c r="B55" s="28" t="s">
        <v>91</v>
      </c>
      <c r="C55" s="29" t="s">
        <v>21</v>
      </c>
      <c r="D55" s="30" t="s">
        <v>64</v>
      </c>
      <c r="E55" s="63">
        <v>0</v>
      </c>
      <c r="F55" s="72">
        <v>0</v>
      </c>
      <c r="G55" s="73">
        <v>0</v>
      </c>
      <c r="H55" s="73">
        <v>0</v>
      </c>
      <c r="I55" s="73">
        <v>0</v>
      </c>
      <c r="J55" s="73">
        <v>0</v>
      </c>
      <c r="K55" s="73">
        <v>0</v>
      </c>
      <c r="L55" s="73">
        <v>0</v>
      </c>
      <c r="M55" s="73">
        <v>0</v>
      </c>
      <c r="N55" s="73">
        <v>0</v>
      </c>
      <c r="O55" s="73">
        <v>0</v>
      </c>
      <c r="P55" s="73">
        <v>0</v>
      </c>
      <c r="Q55" s="74">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3">
        <v>0</v>
      </c>
      <c r="AP55" s="73">
        <v>0</v>
      </c>
      <c r="AQ55" s="73">
        <v>0</v>
      </c>
      <c r="AR55" s="73">
        <v>0</v>
      </c>
      <c r="AS55" s="73">
        <v>0</v>
      </c>
      <c r="AT55" s="73">
        <v>0</v>
      </c>
      <c r="AU55" s="73">
        <v>0</v>
      </c>
      <c r="AV55" s="73">
        <v>0</v>
      </c>
      <c r="AW55" s="73">
        <v>0</v>
      </c>
      <c r="AX55" s="73">
        <v>0</v>
      </c>
      <c r="AY55" s="73">
        <v>0</v>
      </c>
      <c r="AZ55" s="73">
        <v>0</v>
      </c>
      <c r="BA55" s="73">
        <v>0</v>
      </c>
      <c r="BB55" s="73">
        <v>0</v>
      </c>
      <c r="BC55" s="73">
        <v>0</v>
      </c>
      <c r="BD55" s="73">
        <v>0</v>
      </c>
      <c r="BE55" s="73">
        <v>0</v>
      </c>
      <c r="BF55" s="73">
        <v>0</v>
      </c>
      <c r="BG55" s="73">
        <v>0</v>
      </c>
      <c r="BH55" s="73">
        <v>0</v>
      </c>
      <c r="BI55" s="73">
        <v>0</v>
      </c>
      <c r="BJ55" s="73">
        <v>0</v>
      </c>
      <c r="BK55" s="73">
        <v>0</v>
      </c>
      <c r="BL55" s="73">
        <v>0</v>
      </c>
      <c r="BM55" s="75">
        <v>0</v>
      </c>
      <c r="BN55" s="42"/>
    </row>
    <row r="56" spans="2:66" s="41" customFormat="1" ht="15" customHeight="1" x14ac:dyDescent="0.25">
      <c r="B56" s="28" t="s">
        <v>92</v>
      </c>
      <c r="C56" s="29" t="s">
        <v>23</v>
      </c>
      <c r="D56" s="30" t="s">
        <v>64</v>
      </c>
      <c r="E56" s="63">
        <v>3953.1899999999996</v>
      </c>
      <c r="F56" s="72">
        <v>0</v>
      </c>
      <c r="G56" s="73">
        <v>0</v>
      </c>
      <c r="H56" s="73">
        <v>0</v>
      </c>
      <c r="I56" s="73">
        <v>0</v>
      </c>
      <c r="J56" s="73">
        <v>0</v>
      </c>
      <c r="K56" s="73">
        <v>1185.3599999999999</v>
      </c>
      <c r="L56" s="73">
        <v>2767.83</v>
      </c>
      <c r="M56" s="73">
        <v>0</v>
      </c>
      <c r="N56" s="73">
        <v>0</v>
      </c>
      <c r="O56" s="73">
        <v>0</v>
      </c>
      <c r="P56" s="73">
        <v>0</v>
      </c>
      <c r="Q56" s="74">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3">
        <v>0</v>
      </c>
      <c r="AP56" s="73">
        <v>0</v>
      </c>
      <c r="AQ56" s="73">
        <v>0</v>
      </c>
      <c r="AR56" s="73">
        <v>0</v>
      </c>
      <c r="AS56" s="73">
        <v>0</v>
      </c>
      <c r="AT56" s="73">
        <v>0</v>
      </c>
      <c r="AU56" s="73">
        <v>0</v>
      </c>
      <c r="AV56" s="73">
        <v>0</v>
      </c>
      <c r="AW56" s="73">
        <v>0</v>
      </c>
      <c r="AX56" s="73">
        <v>0</v>
      </c>
      <c r="AY56" s="73">
        <v>0</v>
      </c>
      <c r="AZ56" s="73">
        <v>0</v>
      </c>
      <c r="BA56" s="73">
        <v>0</v>
      </c>
      <c r="BB56" s="73">
        <v>0</v>
      </c>
      <c r="BC56" s="73">
        <v>0</v>
      </c>
      <c r="BD56" s="73">
        <v>0</v>
      </c>
      <c r="BE56" s="73">
        <v>0</v>
      </c>
      <c r="BF56" s="73">
        <v>0</v>
      </c>
      <c r="BG56" s="73">
        <v>0</v>
      </c>
      <c r="BH56" s="73">
        <v>0</v>
      </c>
      <c r="BI56" s="73">
        <v>0</v>
      </c>
      <c r="BJ56" s="73">
        <v>0</v>
      </c>
      <c r="BK56" s="73">
        <v>0</v>
      </c>
      <c r="BL56" s="73">
        <v>0</v>
      </c>
      <c r="BM56" s="75">
        <v>0</v>
      </c>
      <c r="BN56" s="42"/>
    </row>
    <row r="57" spans="2:66" s="41" customFormat="1" ht="15" hidden="1" customHeight="1" x14ac:dyDescent="0.25">
      <c r="B57" s="28" t="s">
        <v>93</v>
      </c>
      <c r="C57" s="29" t="s">
        <v>25</v>
      </c>
      <c r="D57" s="30" t="s">
        <v>64</v>
      </c>
      <c r="E57" s="63">
        <v>0</v>
      </c>
      <c r="F57" s="72">
        <v>0</v>
      </c>
      <c r="G57" s="73">
        <v>0</v>
      </c>
      <c r="H57" s="73">
        <v>0</v>
      </c>
      <c r="I57" s="73">
        <v>0</v>
      </c>
      <c r="J57" s="73">
        <v>0</v>
      </c>
      <c r="K57" s="73">
        <v>0</v>
      </c>
      <c r="L57" s="73">
        <v>0</v>
      </c>
      <c r="M57" s="73">
        <v>0</v>
      </c>
      <c r="N57" s="73">
        <v>0</v>
      </c>
      <c r="O57" s="73">
        <v>0</v>
      </c>
      <c r="P57" s="73">
        <v>0</v>
      </c>
      <c r="Q57" s="74">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3">
        <v>0</v>
      </c>
      <c r="AP57" s="73">
        <v>0</v>
      </c>
      <c r="AQ57" s="73">
        <v>0</v>
      </c>
      <c r="AR57" s="73">
        <v>0</v>
      </c>
      <c r="AS57" s="73">
        <v>0</v>
      </c>
      <c r="AT57" s="73">
        <v>0</v>
      </c>
      <c r="AU57" s="73">
        <v>0</v>
      </c>
      <c r="AV57" s="73">
        <v>0</v>
      </c>
      <c r="AW57" s="73">
        <v>0</v>
      </c>
      <c r="AX57" s="73">
        <v>0</v>
      </c>
      <c r="AY57" s="73">
        <v>0</v>
      </c>
      <c r="AZ57" s="73">
        <v>0</v>
      </c>
      <c r="BA57" s="73">
        <v>0</v>
      </c>
      <c r="BB57" s="73">
        <v>0</v>
      </c>
      <c r="BC57" s="73">
        <v>0</v>
      </c>
      <c r="BD57" s="73">
        <v>0</v>
      </c>
      <c r="BE57" s="73">
        <v>0</v>
      </c>
      <c r="BF57" s="73">
        <v>0</v>
      </c>
      <c r="BG57" s="73">
        <v>0</v>
      </c>
      <c r="BH57" s="73">
        <v>0</v>
      </c>
      <c r="BI57" s="73">
        <v>0</v>
      </c>
      <c r="BJ57" s="73">
        <v>0</v>
      </c>
      <c r="BK57" s="73">
        <v>0</v>
      </c>
      <c r="BL57" s="73">
        <v>0</v>
      </c>
      <c r="BM57" s="75">
        <v>0</v>
      </c>
      <c r="BN57" s="42"/>
    </row>
    <row r="58" spans="2:66" s="41" customFormat="1" ht="15" customHeight="1" x14ac:dyDescent="0.25">
      <c r="B58" s="28" t="s">
        <v>94</v>
      </c>
      <c r="C58" s="29" t="s">
        <v>27</v>
      </c>
      <c r="D58" s="30" t="s">
        <v>64</v>
      </c>
      <c r="E58" s="63">
        <v>70517.040000000008</v>
      </c>
      <c r="F58" s="72">
        <v>0</v>
      </c>
      <c r="G58" s="73">
        <v>0</v>
      </c>
      <c r="H58" s="73">
        <v>0</v>
      </c>
      <c r="I58" s="73">
        <v>0</v>
      </c>
      <c r="J58" s="73">
        <v>0</v>
      </c>
      <c r="K58" s="73">
        <v>13750.55</v>
      </c>
      <c r="L58" s="73">
        <v>22377.8</v>
      </c>
      <c r="M58" s="73">
        <v>34388.69</v>
      </c>
      <c r="N58" s="73">
        <v>0</v>
      </c>
      <c r="O58" s="73">
        <v>0</v>
      </c>
      <c r="P58" s="73">
        <v>0</v>
      </c>
      <c r="Q58" s="74">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3">
        <v>0</v>
      </c>
      <c r="AP58" s="73">
        <v>0</v>
      </c>
      <c r="AQ58" s="73">
        <v>0</v>
      </c>
      <c r="AR58" s="73">
        <v>0</v>
      </c>
      <c r="AS58" s="73">
        <v>0</v>
      </c>
      <c r="AT58" s="73">
        <v>0</v>
      </c>
      <c r="AU58" s="73">
        <v>0</v>
      </c>
      <c r="AV58" s="73">
        <v>0</v>
      </c>
      <c r="AW58" s="73">
        <v>0</v>
      </c>
      <c r="AX58" s="73">
        <v>0</v>
      </c>
      <c r="AY58" s="73">
        <v>0</v>
      </c>
      <c r="AZ58" s="73">
        <v>0</v>
      </c>
      <c r="BA58" s="73">
        <v>0</v>
      </c>
      <c r="BB58" s="73">
        <v>0</v>
      </c>
      <c r="BC58" s="73">
        <v>0</v>
      </c>
      <c r="BD58" s="73">
        <v>0</v>
      </c>
      <c r="BE58" s="73">
        <v>0</v>
      </c>
      <c r="BF58" s="73">
        <v>0</v>
      </c>
      <c r="BG58" s="73">
        <v>0</v>
      </c>
      <c r="BH58" s="73">
        <v>0</v>
      </c>
      <c r="BI58" s="73">
        <v>0</v>
      </c>
      <c r="BJ58" s="73">
        <v>0</v>
      </c>
      <c r="BK58" s="73">
        <v>0</v>
      </c>
      <c r="BL58" s="73">
        <v>0</v>
      </c>
      <c r="BM58" s="75">
        <v>0</v>
      </c>
      <c r="BN58" s="42"/>
    </row>
    <row r="59" spans="2:66" s="41" customFormat="1" ht="15" hidden="1" customHeight="1" x14ac:dyDescent="0.25">
      <c r="B59" s="28" t="s">
        <v>95</v>
      </c>
      <c r="C59" s="29" t="s">
        <v>29</v>
      </c>
      <c r="D59" s="30" t="s">
        <v>64</v>
      </c>
      <c r="E59" s="63">
        <v>0</v>
      </c>
      <c r="F59" s="72">
        <v>0</v>
      </c>
      <c r="G59" s="73">
        <v>0</v>
      </c>
      <c r="H59" s="73">
        <v>0</v>
      </c>
      <c r="I59" s="73">
        <v>0</v>
      </c>
      <c r="J59" s="73">
        <v>0</v>
      </c>
      <c r="K59" s="73">
        <v>0</v>
      </c>
      <c r="L59" s="73">
        <v>0</v>
      </c>
      <c r="M59" s="73">
        <v>0</v>
      </c>
      <c r="N59" s="73">
        <v>0</v>
      </c>
      <c r="O59" s="73">
        <v>0</v>
      </c>
      <c r="P59" s="73">
        <v>0</v>
      </c>
      <c r="Q59" s="74">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3">
        <v>0</v>
      </c>
      <c r="AP59" s="73">
        <v>0</v>
      </c>
      <c r="AQ59" s="73">
        <v>0</v>
      </c>
      <c r="AR59" s="73">
        <v>0</v>
      </c>
      <c r="AS59" s="73">
        <v>0</v>
      </c>
      <c r="AT59" s="73">
        <v>0</v>
      </c>
      <c r="AU59" s="73">
        <v>0</v>
      </c>
      <c r="AV59" s="73">
        <v>0</v>
      </c>
      <c r="AW59" s="73">
        <v>0</v>
      </c>
      <c r="AX59" s="73">
        <v>0</v>
      </c>
      <c r="AY59" s="73">
        <v>0</v>
      </c>
      <c r="AZ59" s="73">
        <v>0</v>
      </c>
      <c r="BA59" s="73">
        <v>0</v>
      </c>
      <c r="BB59" s="73">
        <v>0</v>
      </c>
      <c r="BC59" s="73">
        <v>0</v>
      </c>
      <c r="BD59" s="73">
        <v>0</v>
      </c>
      <c r="BE59" s="73">
        <v>0</v>
      </c>
      <c r="BF59" s="73">
        <v>0</v>
      </c>
      <c r="BG59" s="73">
        <v>0</v>
      </c>
      <c r="BH59" s="73">
        <v>0</v>
      </c>
      <c r="BI59" s="73">
        <v>0</v>
      </c>
      <c r="BJ59" s="73">
        <v>0</v>
      </c>
      <c r="BK59" s="73">
        <v>0</v>
      </c>
      <c r="BL59" s="73">
        <v>0</v>
      </c>
      <c r="BM59" s="75">
        <v>0</v>
      </c>
      <c r="BN59" s="42"/>
    </row>
    <row r="60" spans="2:66" s="41" customFormat="1" ht="15" hidden="1" customHeight="1" x14ac:dyDescent="0.25">
      <c r="B60" s="28" t="s">
        <v>96</v>
      </c>
      <c r="C60" s="29" t="s">
        <v>31</v>
      </c>
      <c r="D60" s="30" t="s">
        <v>64</v>
      </c>
      <c r="E60" s="63">
        <v>0</v>
      </c>
      <c r="F60" s="72">
        <v>0</v>
      </c>
      <c r="G60" s="73">
        <v>0</v>
      </c>
      <c r="H60" s="73">
        <v>0</v>
      </c>
      <c r="I60" s="73">
        <v>0</v>
      </c>
      <c r="J60" s="73">
        <v>0</v>
      </c>
      <c r="K60" s="73">
        <v>0</v>
      </c>
      <c r="L60" s="73">
        <v>0</v>
      </c>
      <c r="M60" s="73">
        <v>0</v>
      </c>
      <c r="N60" s="73">
        <v>0</v>
      </c>
      <c r="O60" s="73">
        <v>0</v>
      </c>
      <c r="P60" s="73">
        <v>0</v>
      </c>
      <c r="Q60" s="74">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3">
        <v>0</v>
      </c>
      <c r="AP60" s="73">
        <v>0</v>
      </c>
      <c r="AQ60" s="73">
        <v>0</v>
      </c>
      <c r="AR60" s="73">
        <v>0</v>
      </c>
      <c r="AS60" s="73">
        <v>0</v>
      </c>
      <c r="AT60" s="73">
        <v>0</v>
      </c>
      <c r="AU60" s="73">
        <v>0</v>
      </c>
      <c r="AV60" s="73">
        <v>0</v>
      </c>
      <c r="AW60" s="73">
        <v>0</v>
      </c>
      <c r="AX60" s="73">
        <v>0</v>
      </c>
      <c r="AY60" s="73">
        <v>0</v>
      </c>
      <c r="AZ60" s="73">
        <v>0</v>
      </c>
      <c r="BA60" s="73">
        <v>0</v>
      </c>
      <c r="BB60" s="73">
        <v>0</v>
      </c>
      <c r="BC60" s="73">
        <v>0</v>
      </c>
      <c r="BD60" s="73">
        <v>0</v>
      </c>
      <c r="BE60" s="73">
        <v>0</v>
      </c>
      <c r="BF60" s="73">
        <v>0</v>
      </c>
      <c r="BG60" s="73">
        <v>0</v>
      </c>
      <c r="BH60" s="73">
        <v>0</v>
      </c>
      <c r="BI60" s="73">
        <v>0</v>
      </c>
      <c r="BJ60" s="73">
        <v>0</v>
      </c>
      <c r="BK60" s="73">
        <v>0</v>
      </c>
      <c r="BL60" s="73">
        <v>0</v>
      </c>
      <c r="BM60" s="75">
        <v>0</v>
      </c>
      <c r="BN60" s="42"/>
    </row>
    <row r="61" spans="2:66" s="41" customFormat="1" ht="15" hidden="1" customHeight="1" x14ac:dyDescent="0.25">
      <c r="B61" s="28" t="s">
        <v>97</v>
      </c>
      <c r="C61" s="29" t="s">
        <v>33</v>
      </c>
      <c r="D61" s="30" t="s">
        <v>64</v>
      </c>
      <c r="E61" s="63">
        <v>0</v>
      </c>
      <c r="F61" s="72">
        <v>0</v>
      </c>
      <c r="G61" s="73">
        <v>0</v>
      </c>
      <c r="H61" s="73">
        <v>0</v>
      </c>
      <c r="I61" s="73">
        <v>0</v>
      </c>
      <c r="J61" s="73">
        <v>0</v>
      </c>
      <c r="K61" s="73">
        <v>0</v>
      </c>
      <c r="L61" s="73">
        <v>0</v>
      </c>
      <c r="M61" s="73">
        <v>0</v>
      </c>
      <c r="N61" s="73">
        <v>0</v>
      </c>
      <c r="O61" s="73">
        <v>0</v>
      </c>
      <c r="P61" s="73">
        <v>0</v>
      </c>
      <c r="Q61" s="74">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3">
        <v>0</v>
      </c>
      <c r="AP61" s="73">
        <v>0</v>
      </c>
      <c r="AQ61" s="73">
        <v>0</v>
      </c>
      <c r="AR61" s="73">
        <v>0</v>
      </c>
      <c r="AS61" s="73">
        <v>0</v>
      </c>
      <c r="AT61" s="73">
        <v>0</v>
      </c>
      <c r="AU61" s="73">
        <v>0</v>
      </c>
      <c r="AV61" s="73">
        <v>0</v>
      </c>
      <c r="AW61" s="73">
        <v>0</v>
      </c>
      <c r="AX61" s="73">
        <v>0</v>
      </c>
      <c r="AY61" s="73">
        <v>0</v>
      </c>
      <c r="AZ61" s="73">
        <v>0</v>
      </c>
      <c r="BA61" s="73">
        <v>0</v>
      </c>
      <c r="BB61" s="73">
        <v>0</v>
      </c>
      <c r="BC61" s="73">
        <v>0</v>
      </c>
      <c r="BD61" s="73">
        <v>0</v>
      </c>
      <c r="BE61" s="73">
        <v>0</v>
      </c>
      <c r="BF61" s="73">
        <v>0</v>
      </c>
      <c r="BG61" s="73">
        <v>0</v>
      </c>
      <c r="BH61" s="73">
        <v>0</v>
      </c>
      <c r="BI61" s="73">
        <v>0</v>
      </c>
      <c r="BJ61" s="73">
        <v>0</v>
      </c>
      <c r="BK61" s="73">
        <v>0</v>
      </c>
      <c r="BL61" s="73">
        <v>0</v>
      </c>
      <c r="BM61" s="75">
        <v>0</v>
      </c>
      <c r="BN61" s="42"/>
    </row>
    <row r="62" spans="2:66" s="41" customFormat="1" ht="15" hidden="1" customHeight="1" x14ac:dyDescent="0.25">
      <c r="B62" s="28" t="s">
        <v>98</v>
      </c>
      <c r="C62" s="29" t="s">
        <v>35</v>
      </c>
      <c r="D62" s="30" t="s">
        <v>64</v>
      </c>
      <c r="E62" s="63">
        <v>0</v>
      </c>
      <c r="F62" s="72">
        <v>0</v>
      </c>
      <c r="G62" s="73">
        <v>0</v>
      </c>
      <c r="H62" s="73">
        <v>0</v>
      </c>
      <c r="I62" s="73">
        <v>0</v>
      </c>
      <c r="J62" s="73">
        <v>0</v>
      </c>
      <c r="K62" s="73">
        <v>0</v>
      </c>
      <c r="L62" s="73">
        <v>0</v>
      </c>
      <c r="M62" s="73">
        <v>0</v>
      </c>
      <c r="N62" s="73">
        <v>0</v>
      </c>
      <c r="O62" s="73">
        <v>0</v>
      </c>
      <c r="P62" s="73">
        <v>0</v>
      </c>
      <c r="Q62" s="74">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3">
        <v>0</v>
      </c>
      <c r="AP62" s="73">
        <v>0</v>
      </c>
      <c r="AQ62" s="73">
        <v>0</v>
      </c>
      <c r="AR62" s="73">
        <v>0</v>
      </c>
      <c r="AS62" s="73">
        <v>0</v>
      </c>
      <c r="AT62" s="73">
        <v>0</v>
      </c>
      <c r="AU62" s="73">
        <v>0</v>
      </c>
      <c r="AV62" s="73">
        <v>0</v>
      </c>
      <c r="AW62" s="73">
        <v>0</v>
      </c>
      <c r="AX62" s="73">
        <v>0</v>
      </c>
      <c r="AY62" s="73">
        <v>0</v>
      </c>
      <c r="AZ62" s="73">
        <v>0</v>
      </c>
      <c r="BA62" s="73">
        <v>0</v>
      </c>
      <c r="BB62" s="73">
        <v>0</v>
      </c>
      <c r="BC62" s="73">
        <v>0</v>
      </c>
      <c r="BD62" s="73">
        <v>0</v>
      </c>
      <c r="BE62" s="73">
        <v>0</v>
      </c>
      <c r="BF62" s="73">
        <v>0</v>
      </c>
      <c r="BG62" s="73">
        <v>0</v>
      </c>
      <c r="BH62" s="73">
        <v>0</v>
      </c>
      <c r="BI62" s="73">
        <v>0</v>
      </c>
      <c r="BJ62" s="73">
        <v>0</v>
      </c>
      <c r="BK62" s="73">
        <v>0</v>
      </c>
      <c r="BL62" s="73">
        <v>0</v>
      </c>
      <c r="BM62" s="75">
        <v>0</v>
      </c>
      <c r="BN62" s="42"/>
    </row>
    <row r="63" spans="2:66" s="41" customFormat="1" ht="15" hidden="1" customHeight="1" x14ac:dyDescent="0.25">
      <c r="B63" s="28" t="s">
        <v>99</v>
      </c>
      <c r="C63" s="29" t="s">
        <v>37</v>
      </c>
      <c r="D63" s="30" t="s">
        <v>64</v>
      </c>
      <c r="E63" s="63">
        <v>0</v>
      </c>
      <c r="F63" s="72">
        <v>0</v>
      </c>
      <c r="G63" s="73">
        <v>0</v>
      </c>
      <c r="H63" s="73">
        <v>0</v>
      </c>
      <c r="I63" s="73">
        <v>0</v>
      </c>
      <c r="J63" s="73">
        <v>0</v>
      </c>
      <c r="K63" s="73">
        <v>0</v>
      </c>
      <c r="L63" s="73">
        <v>0</v>
      </c>
      <c r="M63" s="73">
        <v>0</v>
      </c>
      <c r="N63" s="73">
        <v>0</v>
      </c>
      <c r="O63" s="73">
        <v>0</v>
      </c>
      <c r="P63" s="73">
        <v>0</v>
      </c>
      <c r="Q63" s="74">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3">
        <v>0</v>
      </c>
      <c r="AP63" s="73">
        <v>0</v>
      </c>
      <c r="AQ63" s="73">
        <v>0</v>
      </c>
      <c r="AR63" s="73">
        <v>0</v>
      </c>
      <c r="AS63" s="73">
        <v>0</v>
      </c>
      <c r="AT63" s="73">
        <v>0</v>
      </c>
      <c r="AU63" s="73">
        <v>0</v>
      </c>
      <c r="AV63" s="73">
        <v>0</v>
      </c>
      <c r="AW63" s="73">
        <v>0</v>
      </c>
      <c r="AX63" s="73">
        <v>0</v>
      </c>
      <c r="AY63" s="73">
        <v>0</v>
      </c>
      <c r="AZ63" s="73">
        <v>0</v>
      </c>
      <c r="BA63" s="73">
        <v>0</v>
      </c>
      <c r="BB63" s="73">
        <v>0</v>
      </c>
      <c r="BC63" s="73">
        <v>0</v>
      </c>
      <c r="BD63" s="73">
        <v>0</v>
      </c>
      <c r="BE63" s="73">
        <v>0</v>
      </c>
      <c r="BF63" s="73">
        <v>0</v>
      </c>
      <c r="BG63" s="73">
        <v>0</v>
      </c>
      <c r="BH63" s="73">
        <v>0</v>
      </c>
      <c r="BI63" s="73">
        <v>0</v>
      </c>
      <c r="BJ63" s="73">
        <v>0</v>
      </c>
      <c r="BK63" s="73">
        <v>0</v>
      </c>
      <c r="BL63" s="73">
        <v>0</v>
      </c>
      <c r="BM63" s="75">
        <v>0</v>
      </c>
      <c r="BN63" s="42"/>
    </row>
    <row r="64" spans="2:66" s="41" customFormat="1" ht="15" hidden="1" customHeight="1" x14ac:dyDescent="0.25">
      <c r="B64" s="28" t="s">
        <v>100</v>
      </c>
      <c r="C64" s="29" t="s">
        <v>39</v>
      </c>
      <c r="D64" s="30" t="s">
        <v>64</v>
      </c>
      <c r="E64" s="63">
        <v>0</v>
      </c>
      <c r="F64" s="72">
        <v>0</v>
      </c>
      <c r="G64" s="73">
        <v>0</v>
      </c>
      <c r="H64" s="73">
        <v>0</v>
      </c>
      <c r="I64" s="73">
        <v>0</v>
      </c>
      <c r="J64" s="73">
        <v>0</v>
      </c>
      <c r="K64" s="73">
        <v>0</v>
      </c>
      <c r="L64" s="73">
        <v>0</v>
      </c>
      <c r="M64" s="73">
        <v>0</v>
      </c>
      <c r="N64" s="73">
        <v>0</v>
      </c>
      <c r="O64" s="73">
        <v>0</v>
      </c>
      <c r="P64" s="73">
        <v>0</v>
      </c>
      <c r="Q64" s="74">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3">
        <v>0</v>
      </c>
      <c r="AP64" s="73">
        <v>0</v>
      </c>
      <c r="AQ64" s="73">
        <v>0</v>
      </c>
      <c r="AR64" s="73">
        <v>0</v>
      </c>
      <c r="AS64" s="73">
        <v>0</v>
      </c>
      <c r="AT64" s="73">
        <v>0</v>
      </c>
      <c r="AU64" s="73">
        <v>0</v>
      </c>
      <c r="AV64" s="73">
        <v>0</v>
      </c>
      <c r="AW64" s="73">
        <v>0</v>
      </c>
      <c r="AX64" s="73">
        <v>0</v>
      </c>
      <c r="AY64" s="73">
        <v>0</v>
      </c>
      <c r="AZ64" s="73">
        <v>0</v>
      </c>
      <c r="BA64" s="73">
        <v>0</v>
      </c>
      <c r="BB64" s="73">
        <v>0</v>
      </c>
      <c r="BC64" s="73">
        <v>0</v>
      </c>
      <c r="BD64" s="73">
        <v>0</v>
      </c>
      <c r="BE64" s="73">
        <v>0</v>
      </c>
      <c r="BF64" s="73">
        <v>0</v>
      </c>
      <c r="BG64" s="73">
        <v>0</v>
      </c>
      <c r="BH64" s="73">
        <v>0</v>
      </c>
      <c r="BI64" s="73">
        <v>0</v>
      </c>
      <c r="BJ64" s="73">
        <v>0</v>
      </c>
      <c r="BK64" s="73">
        <v>0</v>
      </c>
      <c r="BL64" s="73">
        <v>0</v>
      </c>
      <c r="BM64" s="75">
        <v>0</v>
      </c>
      <c r="BN64" s="42"/>
    </row>
    <row r="65" spans="2:66" s="41" customFormat="1" ht="15" hidden="1" customHeight="1" x14ac:dyDescent="0.25">
      <c r="B65" s="28" t="s">
        <v>101</v>
      </c>
      <c r="C65" s="29" t="s">
        <v>41</v>
      </c>
      <c r="D65" s="30" t="s">
        <v>64</v>
      </c>
      <c r="E65" s="63">
        <v>0</v>
      </c>
      <c r="F65" s="72">
        <v>0</v>
      </c>
      <c r="G65" s="73">
        <v>0</v>
      </c>
      <c r="H65" s="73">
        <v>0</v>
      </c>
      <c r="I65" s="73">
        <v>0</v>
      </c>
      <c r="J65" s="73">
        <v>0</v>
      </c>
      <c r="K65" s="73">
        <v>0</v>
      </c>
      <c r="L65" s="73">
        <v>0</v>
      </c>
      <c r="M65" s="73">
        <v>0</v>
      </c>
      <c r="N65" s="73">
        <v>0</v>
      </c>
      <c r="O65" s="73">
        <v>0</v>
      </c>
      <c r="P65" s="73">
        <v>0</v>
      </c>
      <c r="Q65" s="74">
        <v>0</v>
      </c>
      <c r="R65" s="73">
        <v>0</v>
      </c>
      <c r="S65" s="73">
        <v>0</v>
      </c>
      <c r="T65" s="73">
        <v>0</v>
      </c>
      <c r="U65" s="73">
        <v>0</v>
      </c>
      <c r="V65" s="73">
        <v>0</v>
      </c>
      <c r="W65" s="73">
        <v>0</v>
      </c>
      <c r="X65" s="73">
        <v>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3">
        <v>0</v>
      </c>
      <c r="AP65" s="73">
        <v>0</v>
      </c>
      <c r="AQ65" s="73">
        <v>0</v>
      </c>
      <c r="AR65" s="73">
        <v>0</v>
      </c>
      <c r="AS65" s="73">
        <v>0</v>
      </c>
      <c r="AT65" s="73">
        <v>0</v>
      </c>
      <c r="AU65" s="73">
        <v>0</v>
      </c>
      <c r="AV65" s="73">
        <v>0</v>
      </c>
      <c r="AW65" s="73">
        <v>0</v>
      </c>
      <c r="AX65" s="73">
        <v>0</v>
      </c>
      <c r="AY65" s="73">
        <v>0</v>
      </c>
      <c r="AZ65" s="73">
        <v>0</v>
      </c>
      <c r="BA65" s="73">
        <v>0</v>
      </c>
      <c r="BB65" s="73">
        <v>0</v>
      </c>
      <c r="BC65" s="73">
        <v>0</v>
      </c>
      <c r="BD65" s="73">
        <v>0</v>
      </c>
      <c r="BE65" s="73">
        <v>0</v>
      </c>
      <c r="BF65" s="73">
        <v>0</v>
      </c>
      <c r="BG65" s="73">
        <v>0</v>
      </c>
      <c r="BH65" s="73">
        <v>0</v>
      </c>
      <c r="BI65" s="73">
        <v>0</v>
      </c>
      <c r="BJ65" s="73">
        <v>0</v>
      </c>
      <c r="BK65" s="73">
        <v>0</v>
      </c>
      <c r="BL65" s="73">
        <v>0</v>
      </c>
      <c r="BM65" s="75">
        <v>0</v>
      </c>
      <c r="BN65" s="42"/>
    </row>
    <row r="66" spans="2:66" s="41" customFormat="1" ht="15" hidden="1" customHeight="1" x14ac:dyDescent="0.25">
      <c r="B66" s="28" t="s">
        <v>102</v>
      </c>
      <c r="C66" s="29" t="s">
        <v>349</v>
      </c>
      <c r="D66" s="30" t="s">
        <v>64</v>
      </c>
      <c r="E66" s="63">
        <v>0</v>
      </c>
      <c r="F66" s="72">
        <v>0</v>
      </c>
      <c r="G66" s="73">
        <v>0</v>
      </c>
      <c r="H66" s="73">
        <v>0</v>
      </c>
      <c r="I66" s="73">
        <v>0</v>
      </c>
      <c r="J66" s="73">
        <v>0</v>
      </c>
      <c r="K66" s="73">
        <v>0</v>
      </c>
      <c r="L66" s="73">
        <v>0</v>
      </c>
      <c r="M66" s="73">
        <v>0</v>
      </c>
      <c r="N66" s="73">
        <v>0</v>
      </c>
      <c r="O66" s="73">
        <v>0</v>
      </c>
      <c r="P66" s="73">
        <v>0</v>
      </c>
      <c r="Q66" s="74">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3">
        <v>0</v>
      </c>
      <c r="AP66" s="73">
        <v>0</v>
      </c>
      <c r="AQ66" s="73">
        <v>0</v>
      </c>
      <c r="AR66" s="73">
        <v>0</v>
      </c>
      <c r="AS66" s="73">
        <v>0</v>
      </c>
      <c r="AT66" s="73">
        <v>0</v>
      </c>
      <c r="AU66" s="73">
        <v>0</v>
      </c>
      <c r="AV66" s="73">
        <v>0</v>
      </c>
      <c r="AW66" s="73">
        <v>0</v>
      </c>
      <c r="AX66" s="73">
        <v>0</v>
      </c>
      <c r="AY66" s="73">
        <v>0</v>
      </c>
      <c r="AZ66" s="73">
        <v>0</v>
      </c>
      <c r="BA66" s="73">
        <v>0</v>
      </c>
      <c r="BB66" s="73">
        <v>0</v>
      </c>
      <c r="BC66" s="73">
        <v>0</v>
      </c>
      <c r="BD66" s="73">
        <v>0</v>
      </c>
      <c r="BE66" s="73">
        <v>0</v>
      </c>
      <c r="BF66" s="73">
        <v>0</v>
      </c>
      <c r="BG66" s="73">
        <v>0</v>
      </c>
      <c r="BH66" s="73">
        <v>0</v>
      </c>
      <c r="BI66" s="73">
        <v>0</v>
      </c>
      <c r="BJ66" s="73">
        <v>0</v>
      </c>
      <c r="BK66" s="73">
        <v>0</v>
      </c>
      <c r="BL66" s="73">
        <v>0</v>
      </c>
      <c r="BM66" s="75">
        <v>0</v>
      </c>
      <c r="BN66" s="42"/>
    </row>
    <row r="67" spans="2:66" s="41" customFormat="1" ht="15" hidden="1" customHeight="1" x14ac:dyDescent="0.25">
      <c r="B67" s="28" t="s">
        <v>103</v>
      </c>
      <c r="C67" s="29" t="s">
        <v>349</v>
      </c>
      <c r="D67" s="30" t="s">
        <v>64</v>
      </c>
      <c r="E67" s="63">
        <v>0</v>
      </c>
      <c r="F67" s="72">
        <v>0</v>
      </c>
      <c r="G67" s="73">
        <v>0</v>
      </c>
      <c r="H67" s="73">
        <v>0</v>
      </c>
      <c r="I67" s="73">
        <v>0</v>
      </c>
      <c r="J67" s="73">
        <v>0</v>
      </c>
      <c r="K67" s="73">
        <v>0</v>
      </c>
      <c r="L67" s="73">
        <v>0</v>
      </c>
      <c r="M67" s="73">
        <v>0</v>
      </c>
      <c r="N67" s="73">
        <v>0</v>
      </c>
      <c r="O67" s="73">
        <v>0</v>
      </c>
      <c r="P67" s="73">
        <v>0</v>
      </c>
      <c r="Q67" s="74">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3">
        <v>0</v>
      </c>
      <c r="AP67" s="73">
        <v>0</v>
      </c>
      <c r="AQ67" s="73">
        <v>0</v>
      </c>
      <c r="AR67" s="73">
        <v>0</v>
      </c>
      <c r="AS67" s="73">
        <v>0</v>
      </c>
      <c r="AT67" s="73">
        <v>0</v>
      </c>
      <c r="AU67" s="73">
        <v>0</v>
      </c>
      <c r="AV67" s="73">
        <v>0</v>
      </c>
      <c r="AW67" s="73">
        <v>0</v>
      </c>
      <c r="AX67" s="73">
        <v>0</v>
      </c>
      <c r="AY67" s="73">
        <v>0</v>
      </c>
      <c r="AZ67" s="73">
        <v>0</v>
      </c>
      <c r="BA67" s="73">
        <v>0</v>
      </c>
      <c r="BB67" s="73">
        <v>0</v>
      </c>
      <c r="BC67" s="73">
        <v>0</v>
      </c>
      <c r="BD67" s="73">
        <v>0</v>
      </c>
      <c r="BE67" s="73">
        <v>0</v>
      </c>
      <c r="BF67" s="73">
        <v>0</v>
      </c>
      <c r="BG67" s="73">
        <v>0</v>
      </c>
      <c r="BH67" s="73">
        <v>0</v>
      </c>
      <c r="BI67" s="73">
        <v>0</v>
      </c>
      <c r="BJ67" s="73">
        <v>0</v>
      </c>
      <c r="BK67" s="73">
        <v>0</v>
      </c>
      <c r="BL67" s="73">
        <v>0</v>
      </c>
      <c r="BM67" s="75">
        <v>0</v>
      </c>
      <c r="BN67" s="42"/>
    </row>
    <row r="68" spans="2:66" s="41" customFormat="1" ht="15" hidden="1" customHeight="1" x14ac:dyDescent="0.25">
      <c r="B68" s="28" t="s">
        <v>104</v>
      </c>
      <c r="C68" s="29" t="s">
        <v>349</v>
      </c>
      <c r="D68" s="30" t="s">
        <v>64</v>
      </c>
      <c r="E68" s="63">
        <v>0</v>
      </c>
      <c r="F68" s="72">
        <v>0</v>
      </c>
      <c r="G68" s="73">
        <v>0</v>
      </c>
      <c r="H68" s="73">
        <v>0</v>
      </c>
      <c r="I68" s="73">
        <v>0</v>
      </c>
      <c r="J68" s="73">
        <v>0</v>
      </c>
      <c r="K68" s="73">
        <v>0</v>
      </c>
      <c r="L68" s="73">
        <v>0</v>
      </c>
      <c r="M68" s="73">
        <v>0</v>
      </c>
      <c r="N68" s="73">
        <v>0</v>
      </c>
      <c r="O68" s="73">
        <v>0</v>
      </c>
      <c r="P68" s="73">
        <v>0</v>
      </c>
      <c r="Q68" s="74">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3">
        <v>0</v>
      </c>
      <c r="AP68" s="73">
        <v>0</v>
      </c>
      <c r="AQ68" s="73">
        <v>0</v>
      </c>
      <c r="AR68" s="73">
        <v>0</v>
      </c>
      <c r="AS68" s="73">
        <v>0</v>
      </c>
      <c r="AT68" s="73">
        <v>0</v>
      </c>
      <c r="AU68" s="73">
        <v>0</v>
      </c>
      <c r="AV68" s="73">
        <v>0</v>
      </c>
      <c r="AW68" s="73">
        <v>0</v>
      </c>
      <c r="AX68" s="73">
        <v>0</v>
      </c>
      <c r="AY68" s="73">
        <v>0</v>
      </c>
      <c r="AZ68" s="73">
        <v>0</v>
      </c>
      <c r="BA68" s="73">
        <v>0</v>
      </c>
      <c r="BB68" s="73">
        <v>0</v>
      </c>
      <c r="BC68" s="73">
        <v>0</v>
      </c>
      <c r="BD68" s="73">
        <v>0</v>
      </c>
      <c r="BE68" s="73">
        <v>0</v>
      </c>
      <c r="BF68" s="73">
        <v>0</v>
      </c>
      <c r="BG68" s="73">
        <v>0</v>
      </c>
      <c r="BH68" s="73">
        <v>0</v>
      </c>
      <c r="BI68" s="73">
        <v>0</v>
      </c>
      <c r="BJ68" s="73">
        <v>0</v>
      </c>
      <c r="BK68" s="73">
        <v>0</v>
      </c>
      <c r="BL68" s="73">
        <v>0</v>
      </c>
      <c r="BM68" s="75">
        <v>0</v>
      </c>
      <c r="BN68" s="42"/>
    </row>
    <row r="69" spans="2:66" s="41" customFormat="1" ht="26.4" x14ac:dyDescent="0.25">
      <c r="B69" s="43" t="s">
        <v>105</v>
      </c>
      <c r="C69" s="44" t="s">
        <v>106</v>
      </c>
      <c r="D69" s="45" t="s">
        <v>64</v>
      </c>
      <c r="E69" s="76">
        <v>80022.53</v>
      </c>
      <c r="F69" s="77">
        <v>247.75</v>
      </c>
      <c r="G69" s="78">
        <v>238.87</v>
      </c>
      <c r="H69" s="78">
        <v>246.15</v>
      </c>
      <c r="I69" s="78">
        <v>223.36</v>
      </c>
      <c r="J69" s="78">
        <v>295.22000000000003</v>
      </c>
      <c r="K69" s="78">
        <v>15608.919999999998</v>
      </c>
      <c r="L69" s="78">
        <v>25137.23</v>
      </c>
      <c r="M69" s="78">
        <v>38025.03</v>
      </c>
      <c r="N69" s="78">
        <v>0</v>
      </c>
      <c r="O69" s="78">
        <v>0</v>
      </c>
      <c r="P69" s="78">
        <v>0</v>
      </c>
      <c r="Q69" s="79">
        <v>0</v>
      </c>
      <c r="R69" s="78">
        <v>0</v>
      </c>
      <c r="S69" s="78">
        <v>0</v>
      </c>
      <c r="T69" s="78">
        <v>0</v>
      </c>
      <c r="U69" s="78">
        <v>0</v>
      </c>
      <c r="V69" s="78">
        <v>0</v>
      </c>
      <c r="W69" s="78">
        <v>0</v>
      </c>
      <c r="X69" s="78">
        <v>0</v>
      </c>
      <c r="Y69" s="78">
        <v>0</v>
      </c>
      <c r="Z69" s="78">
        <v>0</v>
      </c>
      <c r="AA69" s="78">
        <v>0</v>
      </c>
      <c r="AB69" s="78">
        <v>0</v>
      </c>
      <c r="AC69" s="78">
        <v>0</v>
      </c>
      <c r="AD69" s="78">
        <v>0</v>
      </c>
      <c r="AE69" s="78">
        <v>0</v>
      </c>
      <c r="AF69" s="78">
        <v>0</v>
      </c>
      <c r="AG69" s="78">
        <v>0</v>
      </c>
      <c r="AH69" s="78">
        <v>0</v>
      </c>
      <c r="AI69" s="78">
        <v>0</v>
      </c>
      <c r="AJ69" s="78">
        <v>0</v>
      </c>
      <c r="AK69" s="78">
        <v>0</v>
      </c>
      <c r="AL69" s="78">
        <v>0</v>
      </c>
      <c r="AM69" s="78">
        <v>0</v>
      </c>
      <c r="AN69" s="78">
        <v>0</v>
      </c>
      <c r="AO69" s="78">
        <v>0</v>
      </c>
      <c r="AP69" s="78">
        <v>0</v>
      </c>
      <c r="AQ69" s="78">
        <v>0</v>
      </c>
      <c r="AR69" s="78">
        <v>0</v>
      </c>
      <c r="AS69" s="78">
        <v>0</v>
      </c>
      <c r="AT69" s="78">
        <v>0</v>
      </c>
      <c r="AU69" s="78">
        <v>0</v>
      </c>
      <c r="AV69" s="78">
        <v>0</v>
      </c>
      <c r="AW69" s="78">
        <v>0</v>
      </c>
      <c r="AX69" s="78">
        <v>0</v>
      </c>
      <c r="AY69" s="78">
        <v>0</v>
      </c>
      <c r="AZ69" s="78">
        <v>0</v>
      </c>
      <c r="BA69" s="78">
        <v>0</v>
      </c>
      <c r="BB69" s="78">
        <v>0</v>
      </c>
      <c r="BC69" s="78">
        <v>0</v>
      </c>
      <c r="BD69" s="78">
        <v>0</v>
      </c>
      <c r="BE69" s="78">
        <v>0</v>
      </c>
      <c r="BF69" s="78">
        <v>0</v>
      </c>
      <c r="BG69" s="78">
        <v>0</v>
      </c>
      <c r="BH69" s="78">
        <v>0</v>
      </c>
      <c r="BI69" s="78">
        <v>0</v>
      </c>
      <c r="BJ69" s="78">
        <v>0</v>
      </c>
      <c r="BK69" s="78">
        <v>0</v>
      </c>
      <c r="BL69" s="78">
        <v>0</v>
      </c>
      <c r="BM69" s="80">
        <v>0</v>
      </c>
      <c r="BN69" s="42"/>
    </row>
    <row r="70" spans="2:66" s="41" customFormat="1" ht="15" customHeight="1" x14ac:dyDescent="0.25">
      <c r="B70" s="28" t="s">
        <v>107</v>
      </c>
      <c r="C70" s="29" t="s">
        <v>108</v>
      </c>
      <c r="D70" s="30" t="s">
        <v>64</v>
      </c>
      <c r="E70" s="63">
        <v>9505.49</v>
      </c>
      <c r="F70" s="72">
        <v>247.75</v>
      </c>
      <c r="G70" s="73">
        <v>238.87</v>
      </c>
      <c r="H70" s="73">
        <v>246.15</v>
      </c>
      <c r="I70" s="73">
        <v>223.36</v>
      </c>
      <c r="J70" s="73">
        <v>295.22000000000003</v>
      </c>
      <c r="K70" s="73">
        <v>1858.37</v>
      </c>
      <c r="L70" s="73">
        <v>2759.43</v>
      </c>
      <c r="M70" s="73">
        <v>3636.34</v>
      </c>
      <c r="N70" s="73">
        <v>0</v>
      </c>
      <c r="O70" s="73">
        <v>0</v>
      </c>
      <c r="P70" s="73">
        <v>0</v>
      </c>
      <c r="Q70" s="74">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3">
        <v>0</v>
      </c>
      <c r="AP70" s="73">
        <v>0</v>
      </c>
      <c r="AQ70" s="73">
        <v>0</v>
      </c>
      <c r="AR70" s="73">
        <v>0</v>
      </c>
      <c r="AS70" s="73">
        <v>0</v>
      </c>
      <c r="AT70" s="73">
        <v>0</v>
      </c>
      <c r="AU70" s="73">
        <v>0</v>
      </c>
      <c r="AV70" s="73">
        <v>0</v>
      </c>
      <c r="AW70" s="73">
        <v>0</v>
      </c>
      <c r="AX70" s="73">
        <v>0</v>
      </c>
      <c r="AY70" s="73">
        <v>0</v>
      </c>
      <c r="AZ70" s="73">
        <v>0</v>
      </c>
      <c r="BA70" s="73">
        <v>0</v>
      </c>
      <c r="BB70" s="73">
        <v>0</v>
      </c>
      <c r="BC70" s="73">
        <v>0</v>
      </c>
      <c r="BD70" s="73">
        <v>0</v>
      </c>
      <c r="BE70" s="73">
        <v>0</v>
      </c>
      <c r="BF70" s="73">
        <v>0</v>
      </c>
      <c r="BG70" s="73">
        <v>0</v>
      </c>
      <c r="BH70" s="73">
        <v>0</v>
      </c>
      <c r="BI70" s="73">
        <v>0</v>
      </c>
      <c r="BJ70" s="73">
        <v>0</v>
      </c>
      <c r="BK70" s="73">
        <v>0</v>
      </c>
      <c r="BL70" s="73">
        <v>0</v>
      </c>
      <c r="BM70" s="75">
        <v>0</v>
      </c>
      <c r="BN70" s="42"/>
    </row>
    <row r="71" spans="2:66" s="41" customFormat="1" ht="26.4" hidden="1" x14ac:dyDescent="0.25">
      <c r="B71" s="28" t="s">
        <v>109</v>
      </c>
      <c r="C71" s="37" t="s">
        <v>17</v>
      </c>
      <c r="D71" s="30" t="s">
        <v>64</v>
      </c>
      <c r="E71" s="63">
        <v>0</v>
      </c>
      <c r="F71" s="72">
        <v>0</v>
      </c>
      <c r="G71" s="73">
        <v>0</v>
      </c>
      <c r="H71" s="73">
        <v>0</v>
      </c>
      <c r="I71" s="73">
        <v>0</v>
      </c>
      <c r="J71" s="73">
        <v>0</v>
      </c>
      <c r="K71" s="73">
        <v>0</v>
      </c>
      <c r="L71" s="73">
        <v>0</v>
      </c>
      <c r="M71" s="73">
        <v>0</v>
      </c>
      <c r="N71" s="73">
        <v>0</v>
      </c>
      <c r="O71" s="73">
        <v>0</v>
      </c>
      <c r="P71" s="73">
        <v>0</v>
      </c>
      <c r="Q71" s="74">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3">
        <v>0</v>
      </c>
      <c r="AP71" s="73">
        <v>0</v>
      </c>
      <c r="AQ71" s="73">
        <v>0</v>
      </c>
      <c r="AR71" s="73">
        <v>0</v>
      </c>
      <c r="AS71" s="73">
        <v>0</v>
      </c>
      <c r="AT71" s="73">
        <v>0</v>
      </c>
      <c r="AU71" s="73">
        <v>0</v>
      </c>
      <c r="AV71" s="73">
        <v>0</v>
      </c>
      <c r="AW71" s="73">
        <v>0</v>
      </c>
      <c r="AX71" s="73">
        <v>0</v>
      </c>
      <c r="AY71" s="73">
        <v>0</v>
      </c>
      <c r="AZ71" s="73">
        <v>0</v>
      </c>
      <c r="BA71" s="73">
        <v>0</v>
      </c>
      <c r="BB71" s="73">
        <v>0</v>
      </c>
      <c r="BC71" s="73">
        <v>0</v>
      </c>
      <c r="BD71" s="73">
        <v>0</v>
      </c>
      <c r="BE71" s="73">
        <v>0</v>
      </c>
      <c r="BF71" s="73">
        <v>0</v>
      </c>
      <c r="BG71" s="73">
        <v>0</v>
      </c>
      <c r="BH71" s="73">
        <v>0</v>
      </c>
      <c r="BI71" s="73">
        <v>0</v>
      </c>
      <c r="BJ71" s="73">
        <v>0</v>
      </c>
      <c r="BK71" s="73">
        <v>0</v>
      </c>
      <c r="BL71" s="73">
        <v>0</v>
      </c>
      <c r="BM71" s="75">
        <v>0</v>
      </c>
      <c r="BN71" s="42"/>
    </row>
    <row r="72" spans="2:66" s="41" customFormat="1" ht="15" hidden="1" customHeight="1" x14ac:dyDescent="0.25">
      <c r="B72" s="28" t="s">
        <v>110</v>
      </c>
      <c r="C72" s="29" t="s">
        <v>111</v>
      </c>
      <c r="D72" s="30" t="s">
        <v>64</v>
      </c>
      <c r="E72" s="63">
        <v>0</v>
      </c>
      <c r="F72" s="72">
        <v>0</v>
      </c>
      <c r="G72" s="73">
        <v>0</v>
      </c>
      <c r="H72" s="73">
        <v>0</v>
      </c>
      <c r="I72" s="73">
        <v>0</v>
      </c>
      <c r="J72" s="73">
        <v>0</v>
      </c>
      <c r="K72" s="73">
        <v>0</v>
      </c>
      <c r="L72" s="73">
        <v>0</v>
      </c>
      <c r="M72" s="73">
        <v>0</v>
      </c>
      <c r="N72" s="73">
        <v>0</v>
      </c>
      <c r="O72" s="73">
        <v>0</v>
      </c>
      <c r="P72" s="73">
        <v>0</v>
      </c>
      <c r="Q72" s="74">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3">
        <v>0</v>
      </c>
      <c r="AP72" s="73">
        <v>0</v>
      </c>
      <c r="AQ72" s="73">
        <v>0</v>
      </c>
      <c r="AR72" s="73">
        <v>0</v>
      </c>
      <c r="AS72" s="73">
        <v>0</v>
      </c>
      <c r="AT72" s="73">
        <v>0</v>
      </c>
      <c r="AU72" s="73">
        <v>0</v>
      </c>
      <c r="AV72" s="73">
        <v>0</v>
      </c>
      <c r="AW72" s="73">
        <v>0</v>
      </c>
      <c r="AX72" s="73">
        <v>0</v>
      </c>
      <c r="AY72" s="73">
        <v>0</v>
      </c>
      <c r="AZ72" s="73">
        <v>0</v>
      </c>
      <c r="BA72" s="73">
        <v>0</v>
      </c>
      <c r="BB72" s="73">
        <v>0</v>
      </c>
      <c r="BC72" s="73">
        <v>0</v>
      </c>
      <c r="BD72" s="73">
        <v>0</v>
      </c>
      <c r="BE72" s="73">
        <v>0</v>
      </c>
      <c r="BF72" s="73">
        <v>0</v>
      </c>
      <c r="BG72" s="73">
        <v>0</v>
      </c>
      <c r="BH72" s="73">
        <v>0</v>
      </c>
      <c r="BI72" s="73">
        <v>0</v>
      </c>
      <c r="BJ72" s="73">
        <v>0</v>
      </c>
      <c r="BK72" s="73">
        <v>0</v>
      </c>
      <c r="BL72" s="73">
        <v>0</v>
      </c>
      <c r="BM72" s="75">
        <v>0</v>
      </c>
      <c r="BN72" s="42"/>
    </row>
    <row r="73" spans="2:66" s="41" customFormat="1" ht="26.4" hidden="1" x14ac:dyDescent="0.25">
      <c r="B73" s="28" t="s">
        <v>112</v>
      </c>
      <c r="C73" s="37" t="s">
        <v>19</v>
      </c>
      <c r="D73" s="30" t="s">
        <v>64</v>
      </c>
      <c r="E73" s="63">
        <v>0</v>
      </c>
      <c r="F73" s="72">
        <v>0</v>
      </c>
      <c r="G73" s="73">
        <v>0</v>
      </c>
      <c r="H73" s="73">
        <v>0</v>
      </c>
      <c r="I73" s="73">
        <v>0</v>
      </c>
      <c r="J73" s="73">
        <v>0</v>
      </c>
      <c r="K73" s="73">
        <v>0</v>
      </c>
      <c r="L73" s="73">
        <v>0</v>
      </c>
      <c r="M73" s="73">
        <v>0</v>
      </c>
      <c r="N73" s="73">
        <v>0</v>
      </c>
      <c r="O73" s="73">
        <v>0</v>
      </c>
      <c r="P73" s="73">
        <v>0</v>
      </c>
      <c r="Q73" s="74">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3">
        <v>0</v>
      </c>
      <c r="AP73" s="73">
        <v>0</v>
      </c>
      <c r="AQ73" s="73">
        <v>0</v>
      </c>
      <c r="AR73" s="73">
        <v>0</v>
      </c>
      <c r="AS73" s="73">
        <v>0</v>
      </c>
      <c r="AT73" s="73">
        <v>0</v>
      </c>
      <c r="AU73" s="73">
        <v>0</v>
      </c>
      <c r="AV73" s="73">
        <v>0</v>
      </c>
      <c r="AW73" s="73">
        <v>0</v>
      </c>
      <c r="AX73" s="73">
        <v>0</v>
      </c>
      <c r="AY73" s="73">
        <v>0</v>
      </c>
      <c r="AZ73" s="73">
        <v>0</v>
      </c>
      <c r="BA73" s="73">
        <v>0</v>
      </c>
      <c r="BB73" s="73">
        <v>0</v>
      </c>
      <c r="BC73" s="73">
        <v>0</v>
      </c>
      <c r="BD73" s="73">
        <v>0</v>
      </c>
      <c r="BE73" s="73">
        <v>0</v>
      </c>
      <c r="BF73" s="73">
        <v>0</v>
      </c>
      <c r="BG73" s="73">
        <v>0</v>
      </c>
      <c r="BH73" s="73">
        <v>0</v>
      </c>
      <c r="BI73" s="73">
        <v>0</v>
      </c>
      <c r="BJ73" s="73">
        <v>0</v>
      </c>
      <c r="BK73" s="73">
        <v>0</v>
      </c>
      <c r="BL73" s="73">
        <v>0</v>
      </c>
      <c r="BM73" s="75">
        <v>0</v>
      </c>
      <c r="BN73" s="42"/>
    </row>
    <row r="74" spans="2:66" s="41" customFormat="1" ht="15" hidden="1" customHeight="1" x14ac:dyDescent="0.25">
      <c r="B74" s="28" t="s">
        <v>113</v>
      </c>
      <c r="C74" s="29" t="s">
        <v>111</v>
      </c>
      <c r="D74" s="30" t="s">
        <v>64</v>
      </c>
      <c r="E74" s="63">
        <v>0</v>
      </c>
      <c r="F74" s="72">
        <v>0</v>
      </c>
      <c r="G74" s="73">
        <v>0</v>
      </c>
      <c r="H74" s="73">
        <v>0</v>
      </c>
      <c r="I74" s="73">
        <v>0</v>
      </c>
      <c r="J74" s="73">
        <v>0</v>
      </c>
      <c r="K74" s="73">
        <v>0</v>
      </c>
      <c r="L74" s="73">
        <v>0</v>
      </c>
      <c r="M74" s="73">
        <v>0</v>
      </c>
      <c r="N74" s="73">
        <v>0</v>
      </c>
      <c r="O74" s="73">
        <v>0</v>
      </c>
      <c r="P74" s="73">
        <v>0</v>
      </c>
      <c r="Q74" s="74">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3">
        <v>0</v>
      </c>
      <c r="AP74" s="73">
        <v>0</v>
      </c>
      <c r="AQ74" s="73">
        <v>0</v>
      </c>
      <c r="AR74" s="73">
        <v>0</v>
      </c>
      <c r="AS74" s="73">
        <v>0</v>
      </c>
      <c r="AT74" s="73">
        <v>0</v>
      </c>
      <c r="AU74" s="73">
        <v>0</v>
      </c>
      <c r="AV74" s="73">
        <v>0</v>
      </c>
      <c r="AW74" s="73">
        <v>0</v>
      </c>
      <c r="AX74" s="73">
        <v>0</v>
      </c>
      <c r="AY74" s="73">
        <v>0</v>
      </c>
      <c r="AZ74" s="73">
        <v>0</v>
      </c>
      <c r="BA74" s="73">
        <v>0</v>
      </c>
      <c r="BB74" s="73">
        <v>0</v>
      </c>
      <c r="BC74" s="73">
        <v>0</v>
      </c>
      <c r="BD74" s="73">
        <v>0</v>
      </c>
      <c r="BE74" s="73">
        <v>0</v>
      </c>
      <c r="BF74" s="73">
        <v>0</v>
      </c>
      <c r="BG74" s="73">
        <v>0</v>
      </c>
      <c r="BH74" s="73">
        <v>0</v>
      </c>
      <c r="BI74" s="73">
        <v>0</v>
      </c>
      <c r="BJ74" s="73">
        <v>0</v>
      </c>
      <c r="BK74" s="73">
        <v>0</v>
      </c>
      <c r="BL74" s="73">
        <v>0</v>
      </c>
      <c r="BM74" s="75">
        <v>0</v>
      </c>
      <c r="BN74" s="42"/>
    </row>
    <row r="75" spans="2:66" s="41" customFormat="1" ht="15" customHeight="1" x14ac:dyDescent="0.25">
      <c r="B75" s="28" t="s">
        <v>114</v>
      </c>
      <c r="C75" s="29" t="s">
        <v>27</v>
      </c>
      <c r="D75" s="30" t="s">
        <v>64</v>
      </c>
      <c r="E75" s="63">
        <v>70517.040000000008</v>
      </c>
      <c r="F75" s="72">
        <v>0</v>
      </c>
      <c r="G75" s="73">
        <v>0</v>
      </c>
      <c r="H75" s="73">
        <v>0</v>
      </c>
      <c r="I75" s="73">
        <v>0</v>
      </c>
      <c r="J75" s="73">
        <v>0</v>
      </c>
      <c r="K75" s="73">
        <v>13750.55</v>
      </c>
      <c r="L75" s="73">
        <v>22377.8</v>
      </c>
      <c r="M75" s="73">
        <v>34388.69</v>
      </c>
      <c r="N75" s="73">
        <v>0</v>
      </c>
      <c r="O75" s="73">
        <v>0</v>
      </c>
      <c r="P75" s="73">
        <v>0</v>
      </c>
      <c r="Q75" s="74">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3">
        <v>0</v>
      </c>
      <c r="AP75" s="73">
        <v>0</v>
      </c>
      <c r="AQ75" s="73">
        <v>0</v>
      </c>
      <c r="AR75" s="73">
        <v>0</v>
      </c>
      <c r="AS75" s="73">
        <v>0</v>
      </c>
      <c r="AT75" s="73">
        <v>0</v>
      </c>
      <c r="AU75" s="73">
        <v>0</v>
      </c>
      <c r="AV75" s="73">
        <v>0</v>
      </c>
      <c r="AW75" s="73">
        <v>0</v>
      </c>
      <c r="AX75" s="73">
        <v>0</v>
      </c>
      <c r="AY75" s="73">
        <v>0</v>
      </c>
      <c r="AZ75" s="73">
        <v>0</v>
      </c>
      <c r="BA75" s="73">
        <v>0</v>
      </c>
      <c r="BB75" s="73">
        <v>0</v>
      </c>
      <c r="BC75" s="73">
        <v>0</v>
      </c>
      <c r="BD75" s="73">
        <v>0</v>
      </c>
      <c r="BE75" s="73">
        <v>0</v>
      </c>
      <c r="BF75" s="73">
        <v>0</v>
      </c>
      <c r="BG75" s="73">
        <v>0</v>
      </c>
      <c r="BH75" s="73">
        <v>0</v>
      </c>
      <c r="BI75" s="73">
        <v>0</v>
      </c>
      <c r="BJ75" s="73">
        <v>0</v>
      </c>
      <c r="BK75" s="73">
        <v>0</v>
      </c>
      <c r="BL75" s="73">
        <v>0</v>
      </c>
      <c r="BM75" s="75">
        <v>0</v>
      </c>
      <c r="BN75" s="42"/>
    </row>
    <row r="76" spans="2:66" s="41" customFormat="1" ht="15" customHeight="1" thickBot="1" x14ac:dyDescent="0.3">
      <c r="B76" s="28" t="s">
        <v>115</v>
      </c>
      <c r="C76" s="29" t="s">
        <v>111</v>
      </c>
      <c r="D76" s="30" t="s">
        <v>64</v>
      </c>
      <c r="E76" s="63">
        <v>0</v>
      </c>
      <c r="F76" s="72">
        <v>0</v>
      </c>
      <c r="G76" s="73">
        <v>0</v>
      </c>
      <c r="H76" s="73">
        <v>0</v>
      </c>
      <c r="I76" s="73">
        <v>0</v>
      </c>
      <c r="J76" s="73">
        <v>0</v>
      </c>
      <c r="K76" s="73">
        <v>0</v>
      </c>
      <c r="L76" s="73">
        <v>0</v>
      </c>
      <c r="M76" s="73">
        <v>0</v>
      </c>
      <c r="N76" s="73">
        <v>0</v>
      </c>
      <c r="O76" s="73">
        <v>0</v>
      </c>
      <c r="P76" s="73">
        <v>0</v>
      </c>
      <c r="Q76" s="74">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3">
        <v>0</v>
      </c>
      <c r="AP76" s="73">
        <v>0</v>
      </c>
      <c r="AQ76" s="73">
        <v>0</v>
      </c>
      <c r="AR76" s="73">
        <v>0</v>
      </c>
      <c r="AS76" s="73">
        <v>0</v>
      </c>
      <c r="AT76" s="73">
        <v>0</v>
      </c>
      <c r="AU76" s="73">
        <v>0</v>
      </c>
      <c r="AV76" s="73">
        <v>0</v>
      </c>
      <c r="AW76" s="73">
        <v>0</v>
      </c>
      <c r="AX76" s="73">
        <v>0</v>
      </c>
      <c r="AY76" s="73">
        <v>0</v>
      </c>
      <c r="AZ76" s="73">
        <v>0</v>
      </c>
      <c r="BA76" s="73">
        <v>0</v>
      </c>
      <c r="BB76" s="73">
        <v>0</v>
      </c>
      <c r="BC76" s="73">
        <v>0</v>
      </c>
      <c r="BD76" s="73">
        <v>0</v>
      </c>
      <c r="BE76" s="73">
        <v>0</v>
      </c>
      <c r="BF76" s="73">
        <v>0</v>
      </c>
      <c r="BG76" s="73">
        <v>0</v>
      </c>
      <c r="BH76" s="73">
        <v>0</v>
      </c>
      <c r="BI76" s="73">
        <v>0</v>
      </c>
      <c r="BJ76" s="73">
        <v>0</v>
      </c>
      <c r="BK76" s="73">
        <v>0</v>
      </c>
      <c r="BL76" s="73">
        <v>0</v>
      </c>
      <c r="BM76" s="75">
        <v>0</v>
      </c>
      <c r="BN76" s="42"/>
    </row>
    <row r="77" spans="2:66" s="41" customFormat="1" ht="15" hidden="1" customHeight="1" x14ac:dyDescent="0.25">
      <c r="B77" s="28" t="s">
        <v>116</v>
      </c>
      <c r="C77" s="29" t="s">
        <v>41</v>
      </c>
      <c r="D77" s="30" t="s">
        <v>64</v>
      </c>
      <c r="E77" s="63">
        <v>0</v>
      </c>
      <c r="F77" s="72">
        <v>0</v>
      </c>
      <c r="G77" s="73">
        <v>0</v>
      </c>
      <c r="H77" s="73">
        <v>0</v>
      </c>
      <c r="I77" s="73">
        <v>0</v>
      </c>
      <c r="J77" s="73">
        <v>0</v>
      </c>
      <c r="K77" s="73">
        <v>0</v>
      </c>
      <c r="L77" s="73">
        <v>0</v>
      </c>
      <c r="M77" s="73">
        <v>0</v>
      </c>
      <c r="N77" s="73">
        <v>0</v>
      </c>
      <c r="O77" s="73">
        <v>0</v>
      </c>
      <c r="P77" s="73">
        <v>0</v>
      </c>
      <c r="Q77" s="74">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3">
        <v>0</v>
      </c>
      <c r="AP77" s="73">
        <v>0</v>
      </c>
      <c r="AQ77" s="73">
        <v>0</v>
      </c>
      <c r="AR77" s="73">
        <v>0</v>
      </c>
      <c r="AS77" s="73">
        <v>0</v>
      </c>
      <c r="AT77" s="73">
        <v>0</v>
      </c>
      <c r="AU77" s="73">
        <v>0</v>
      </c>
      <c r="AV77" s="73">
        <v>0</v>
      </c>
      <c r="AW77" s="73">
        <v>0</v>
      </c>
      <c r="AX77" s="73">
        <v>0</v>
      </c>
      <c r="AY77" s="73">
        <v>0</v>
      </c>
      <c r="AZ77" s="73">
        <v>0</v>
      </c>
      <c r="BA77" s="73">
        <v>0</v>
      </c>
      <c r="BB77" s="73">
        <v>0</v>
      </c>
      <c r="BC77" s="73">
        <v>0</v>
      </c>
      <c r="BD77" s="73">
        <v>0</v>
      </c>
      <c r="BE77" s="73">
        <v>0</v>
      </c>
      <c r="BF77" s="73">
        <v>0</v>
      </c>
      <c r="BG77" s="73">
        <v>0</v>
      </c>
      <c r="BH77" s="73">
        <v>0</v>
      </c>
      <c r="BI77" s="73">
        <v>0</v>
      </c>
      <c r="BJ77" s="73">
        <v>0</v>
      </c>
      <c r="BK77" s="73">
        <v>0</v>
      </c>
      <c r="BL77" s="73">
        <v>0</v>
      </c>
      <c r="BM77" s="75">
        <v>0</v>
      </c>
      <c r="BN77" s="42"/>
    </row>
    <row r="78" spans="2:66" s="41" customFormat="1" ht="15" hidden="1" customHeight="1" x14ac:dyDescent="0.25">
      <c r="B78" s="28" t="s">
        <v>117</v>
      </c>
      <c r="C78" s="29" t="s">
        <v>111</v>
      </c>
      <c r="D78" s="81" t="s">
        <v>64</v>
      </c>
      <c r="E78" s="82">
        <v>0</v>
      </c>
      <c r="F78" s="83">
        <v>0</v>
      </c>
      <c r="G78" s="84">
        <v>0</v>
      </c>
      <c r="H78" s="84">
        <v>0</v>
      </c>
      <c r="I78" s="84">
        <v>0</v>
      </c>
      <c r="J78" s="84">
        <v>0</v>
      </c>
      <c r="K78" s="84">
        <v>0</v>
      </c>
      <c r="L78" s="84">
        <v>0</v>
      </c>
      <c r="M78" s="84">
        <v>0</v>
      </c>
      <c r="N78" s="84">
        <v>0</v>
      </c>
      <c r="O78" s="84">
        <v>0</v>
      </c>
      <c r="P78" s="84">
        <v>0</v>
      </c>
      <c r="Q78" s="85">
        <v>0</v>
      </c>
      <c r="R78" s="84">
        <v>0</v>
      </c>
      <c r="S78" s="84">
        <v>0</v>
      </c>
      <c r="T78" s="84">
        <v>0</v>
      </c>
      <c r="U78" s="84">
        <v>0</v>
      </c>
      <c r="V78" s="84">
        <v>0</v>
      </c>
      <c r="W78" s="84">
        <v>0</v>
      </c>
      <c r="X78" s="84">
        <v>0</v>
      </c>
      <c r="Y78" s="84">
        <v>0</v>
      </c>
      <c r="Z78" s="84">
        <v>0</v>
      </c>
      <c r="AA78" s="84">
        <v>0</v>
      </c>
      <c r="AB78" s="84">
        <v>0</v>
      </c>
      <c r="AC78" s="84">
        <v>0</v>
      </c>
      <c r="AD78" s="84">
        <v>0</v>
      </c>
      <c r="AE78" s="84">
        <v>0</v>
      </c>
      <c r="AF78" s="84">
        <v>0</v>
      </c>
      <c r="AG78" s="84">
        <v>0</v>
      </c>
      <c r="AH78" s="84">
        <v>0</v>
      </c>
      <c r="AI78" s="84">
        <v>0</v>
      </c>
      <c r="AJ78" s="84">
        <v>0</v>
      </c>
      <c r="AK78" s="84">
        <v>0</v>
      </c>
      <c r="AL78" s="84">
        <v>0</v>
      </c>
      <c r="AM78" s="84">
        <v>0</v>
      </c>
      <c r="AN78" s="84">
        <v>0</v>
      </c>
      <c r="AO78" s="84">
        <v>0</v>
      </c>
      <c r="AP78" s="84">
        <v>0</v>
      </c>
      <c r="AQ78" s="84">
        <v>0</v>
      </c>
      <c r="AR78" s="84">
        <v>0</v>
      </c>
      <c r="AS78" s="84">
        <v>0</v>
      </c>
      <c r="AT78" s="84">
        <v>0</v>
      </c>
      <c r="AU78" s="84">
        <v>0</v>
      </c>
      <c r="AV78" s="84">
        <v>0</v>
      </c>
      <c r="AW78" s="84">
        <v>0</v>
      </c>
      <c r="AX78" s="84">
        <v>0</v>
      </c>
      <c r="AY78" s="84">
        <v>0</v>
      </c>
      <c r="AZ78" s="84">
        <v>0</v>
      </c>
      <c r="BA78" s="84">
        <v>0</v>
      </c>
      <c r="BB78" s="84">
        <v>0</v>
      </c>
      <c r="BC78" s="84">
        <v>0</v>
      </c>
      <c r="BD78" s="84">
        <v>0</v>
      </c>
      <c r="BE78" s="84">
        <v>0</v>
      </c>
      <c r="BF78" s="84">
        <v>0</v>
      </c>
      <c r="BG78" s="84">
        <v>0</v>
      </c>
      <c r="BH78" s="84">
        <v>0</v>
      </c>
      <c r="BI78" s="84">
        <v>0</v>
      </c>
      <c r="BJ78" s="84">
        <v>0</v>
      </c>
      <c r="BK78" s="84">
        <v>0</v>
      </c>
      <c r="BL78" s="84">
        <v>0</v>
      </c>
      <c r="BM78" s="86">
        <v>0</v>
      </c>
      <c r="BN78" s="42"/>
    </row>
    <row r="79" spans="2:66" s="41" customFormat="1" ht="15" customHeight="1" thickBot="1" x14ac:dyDescent="0.3">
      <c r="B79" s="55" t="s">
        <v>118</v>
      </c>
      <c r="C79" s="185" t="s">
        <v>119</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7"/>
      <c r="BN79" s="42"/>
    </row>
    <row r="80" spans="2:66" s="41" customFormat="1" ht="15" customHeight="1" x14ac:dyDescent="0.25">
      <c r="B80" s="56" t="s">
        <v>120</v>
      </c>
      <c r="C80" s="87" t="s">
        <v>108</v>
      </c>
      <c r="D80" s="58" t="s">
        <v>121</v>
      </c>
      <c r="E80" s="59"/>
      <c r="F80" s="192">
        <v>0</v>
      </c>
      <c r="G80" s="193"/>
      <c r="H80" s="193"/>
      <c r="I80" s="193"/>
      <c r="J80" s="193"/>
      <c r="K80" s="193"/>
      <c r="L80" s="193"/>
      <c r="M80" s="194"/>
      <c r="N80" s="89">
        <v>0</v>
      </c>
      <c r="O80" s="89">
        <v>0</v>
      </c>
      <c r="P80" s="89">
        <v>0</v>
      </c>
      <c r="Q80" s="89">
        <v>0</v>
      </c>
      <c r="R80" s="89">
        <v>0</v>
      </c>
      <c r="S80" s="89">
        <v>0</v>
      </c>
      <c r="T80" s="89">
        <v>0</v>
      </c>
      <c r="U80" s="89">
        <v>0</v>
      </c>
      <c r="V80" s="89">
        <v>0</v>
      </c>
      <c r="W80" s="89">
        <v>0</v>
      </c>
      <c r="X80" s="89">
        <v>0</v>
      </c>
      <c r="Y80" s="89">
        <v>0</v>
      </c>
      <c r="Z80" s="89">
        <v>0</v>
      </c>
      <c r="AA80" s="89">
        <v>0</v>
      </c>
      <c r="AB80" s="89">
        <v>0</v>
      </c>
      <c r="AC80" s="89">
        <v>0</v>
      </c>
      <c r="AD80" s="89">
        <v>0</v>
      </c>
      <c r="AE80" s="89">
        <v>0</v>
      </c>
      <c r="AF80" s="89">
        <v>0</v>
      </c>
      <c r="AG80" s="89">
        <v>0</v>
      </c>
      <c r="AH80" s="89">
        <v>0</v>
      </c>
      <c r="AI80" s="89">
        <v>0</v>
      </c>
      <c r="AJ80" s="89">
        <v>0</v>
      </c>
      <c r="AK80" s="89">
        <v>0</v>
      </c>
      <c r="AL80" s="89">
        <v>0</v>
      </c>
      <c r="AM80" s="89">
        <v>0</v>
      </c>
      <c r="AN80" s="89">
        <v>0</v>
      </c>
      <c r="AO80" s="89">
        <v>0</v>
      </c>
      <c r="AP80" s="89">
        <v>0</v>
      </c>
      <c r="AQ80" s="89">
        <v>0</v>
      </c>
      <c r="AR80" s="89">
        <v>0</v>
      </c>
      <c r="AS80" s="89">
        <v>0</v>
      </c>
      <c r="AT80" s="89">
        <v>0</v>
      </c>
      <c r="AU80" s="89">
        <v>0</v>
      </c>
      <c r="AV80" s="89">
        <v>0</v>
      </c>
      <c r="AW80" s="89">
        <v>0</v>
      </c>
      <c r="AX80" s="89">
        <v>0</v>
      </c>
      <c r="AY80" s="89">
        <v>0</v>
      </c>
      <c r="AZ80" s="89">
        <v>0</v>
      </c>
      <c r="BA80" s="89">
        <v>0</v>
      </c>
      <c r="BB80" s="89">
        <v>0</v>
      </c>
      <c r="BC80" s="89">
        <v>0</v>
      </c>
      <c r="BD80" s="89">
        <v>0</v>
      </c>
      <c r="BE80" s="89">
        <v>0</v>
      </c>
      <c r="BF80" s="89">
        <v>0</v>
      </c>
      <c r="BG80" s="89">
        <v>0</v>
      </c>
      <c r="BH80" s="89">
        <v>0</v>
      </c>
      <c r="BI80" s="89">
        <v>0</v>
      </c>
      <c r="BJ80" s="89">
        <v>0</v>
      </c>
      <c r="BK80" s="89">
        <v>0</v>
      </c>
      <c r="BL80" s="89">
        <v>0</v>
      </c>
      <c r="BM80" s="90">
        <v>0</v>
      </c>
      <c r="BN80" s="42"/>
    </row>
    <row r="81" spans="2:66" s="41" customFormat="1" ht="15" hidden="1" customHeight="1" x14ac:dyDescent="0.25">
      <c r="B81" s="28" t="s">
        <v>122</v>
      </c>
      <c r="C81" s="29" t="s">
        <v>88</v>
      </c>
      <c r="D81" s="38" t="s">
        <v>121</v>
      </c>
      <c r="E81" s="63"/>
      <c r="F81" s="72">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3">
        <v>0</v>
      </c>
      <c r="AP81" s="73">
        <v>0</v>
      </c>
      <c r="AQ81" s="73">
        <v>0</v>
      </c>
      <c r="AR81" s="73">
        <v>0</v>
      </c>
      <c r="AS81" s="73">
        <v>0</v>
      </c>
      <c r="AT81" s="73">
        <v>0</v>
      </c>
      <c r="AU81" s="73">
        <v>0</v>
      </c>
      <c r="AV81" s="73">
        <v>0</v>
      </c>
      <c r="AW81" s="73">
        <v>0</v>
      </c>
      <c r="AX81" s="73">
        <v>0</v>
      </c>
      <c r="AY81" s="73">
        <v>0</v>
      </c>
      <c r="AZ81" s="73">
        <v>0</v>
      </c>
      <c r="BA81" s="73">
        <v>0</v>
      </c>
      <c r="BB81" s="73">
        <v>0</v>
      </c>
      <c r="BC81" s="73">
        <v>0</v>
      </c>
      <c r="BD81" s="73">
        <v>0</v>
      </c>
      <c r="BE81" s="73">
        <v>0</v>
      </c>
      <c r="BF81" s="73">
        <v>0</v>
      </c>
      <c r="BG81" s="73">
        <v>0</v>
      </c>
      <c r="BH81" s="73">
        <v>0</v>
      </c>
      <c r="BI81" s="73">
        <v>0</v>
      </c>
      <c r="BJ81" s="73">
        <v>0</v>
      </c>
      <c r="BK81" s="73">
        <v>0</v>
      </c>
      <c r="BL81" s="73">
        <v>0</v>
      </c>
      <c r="BM81" s="75">
        <v>0</v>
      </c>
      <c r="BN81" s="42"/>
    </row>
    <row r="82" spans="2:66" s="41" customFormat="1" ht="15" hidden="1" customHeight="1" x14ac:dyDescent="0.25">
      <c r="B82" s="91" t="s">
        <v>123</v>
      </c>
      <c r="C82" s="92" t="s">
        <v>124</v>
      </c>
      <c r="D82" s="93" t="s">
        <v>121</v>
      </c>
      <c r="E82" s="94"/>
      <c r="F82" s="72">
        <v>0</v>
      </c>
      <c r="G82" s="95">
        <v>0</v>
      </c>
      <c r="H82" s="95">
        <v>0</v>
      </c>
      <c r="I82" s="95">
        <v>0</v>
      </c>
      <c r="J82" s="95">
        <v>0</v>
      </c>
      <c r="K82" s="95">
        <v>0</v>
      </c>
      <c r="L82" s="95">
        <v>0</v>
      </c>
      <c r="M82" s="95">
        <v>0</v>
      </c>
      <c r="N82" s="95">
        <v>0</v>
      </c>
      <c r="O82" s="95">
        <v>0</v>
      </c>
      <c r="P82" s="95">
        <v>0</v>
      </c>
      <c r="Q82" s="95">
        <v>0</v>
      </c>
      <c r="R82" s="95">
        <v>0</v>
      </c>
      <c r="S82" s="95">
        <v>0</v>
      </c>
      <c r="T82" s="95">
        <v>0</v>
      </c>
      <c r="U82" s="95">
        <v>0</v>
      </c>
      <c r="V82" s="95">
        <v>0</v>
      </c>
      <c r="W82" s="95">
        <v>0</v>
      </c>
      <c r="X82" s="95">
        <v>0</v>
      </c>
      <c r="Y82" s="95">
        <v>0</v>
      </c>
      <c r="Z82" s="95">
        <v>0</v>
      </c>
      <c r="AA82" s="95">
        <v>0</v>
      </c>
      <c r="AB82" s="95">
        <v>0</v>
      </c>
      <c r="AC82" s="95">
        <v>0</v>
      </c>
      <c r="AD82" s="95">
        <v>0</v>
      </c>
      <c r="AE82" s="95">
        <v>0</v>
      </c>
      <c r="AF82" s="95">
        <v>0</v>
      </c>
      <c r="AG82" s="95">
        <v>0</v>
      </c>
      <c r="AH82" s="95">
        <v>0</v>
      </c>
      <c r="AI82" s="95">
        <v>0</v>
      </c>
      <c r="AJ82" s="95">
        <v>0</v>
      </c>
      <c r="AK82" s="95">
        <v>0</v>
      </c>
      <c r="AL82" s="95">
        <v>0</v>
      </c>
      <c r="AM82" s="95">
        <v>0</v>
      </c>
      <c r="AN82" s="95">
        <v>0</v>
      </c>
      <c r="AO82" s="95">
        <v>0</v>
      </c>
      <c r="AP82" s="95">
        <v>0</v>
      </c>
      <c r="AQ82" s="95">
        <v>0</v>
      </c>
      <c r="AR82" s="95">
        <v>0</v>
      </c>
      <c r="AS82" s="95">
        <v>0</v>
      </c>
      <c r="AT82" s="95">
        <v>0</v>
      </c>
      <c r="AU82" s="95">
        <v>0</v>
      </c>
      <c r="AV82" s="95">
        <v>0</v>
      </c>
      <c r="AW82" s="95">
        <v>0</v>
      </c>
      <c r="AX82" s="95">
        <v>0</v>
      </c>
      <c r="AY82" s="95">
        <v>0</v>
      </c>
      <c r="AZ82" s="95">
        <v>0</v>
      </c>
      <c r="BA82" s="95">
        <v>0</v>
      </c>
      <c r="BB82" s="95">
        <v>0</v>
      </c>
      <c r="BC82" s="95">
        <v>0</v>
      </c>
      <c r="BD82" s="95">
        <v>0</v>
      </c>
      <c r="BE82" s="95">
        <v>0</v>
      </c>
      <c r="BF82" s="95">
        <v>0</v>
      </c>
      <c r="BG82" s="95">
        <v>0</v>
      </c>
      <c r="BH82" s="95">
        <v>0</v>
      </c>
      <c r="BI82" s="95">
        <v>0</v>
      </c>
      <c r="BJ82" s="95">
        <v>0</v>
      </c>
      <c r="BK82" s="95">
        <v>0</v>
      </c>
      <c r="BL82" s="95">
        <v>0</v>
      </c>
      <c r="BM82" s="96">
        <v>0</v>
      </c>
      <c r="BN82" s="42"/>
    </row>
    <row r="83" spans="2:66" s="41" customFormat="1" ht="15" hidden="1" customHeight="1" x14ac:dyDescent="0.25">
      <c r="B83" s="91" t="s">
        <v>125</v>
      </c>
      <c r="C83" s="92" t="s">
        <v>126</v>
      </c>
      <c r="D83" s="93" t="s">
        <v>121</v>
      </c>
      <c r="E83" s="94"/>
      <c r="F83" s="72">
        <v>0</v>
      </c>
      <c r="G83" s="95">
        <v>0</v>
      </c>
      <c r="H83" s="95">
        <v>0</v>
      </c>
      <c r="I83" s="95">
        <v>0</v>
      </c>
      <c r="J83" s="95">
        <v>0</v>
      </c>
      <c r="K83" s="95">
        <v>0</v>
      </c>
      <c r="L83" s="95">
        <v>0</v>
      </c>
      <c r="M83" s="95">
        <v>0</v>
      </c>
      <c r="N83" s="95">
        <v>0</v>
      </c>
      <c r="O83" s="95">
        <v>0</v>
      </c>
      <c r="P83" s="95">
        <v>0</v>
      </c>
      <c r="Q83" s="95">
        <v>0</v>
      </c>
      <c r="R83" s="95">
        <v>0</v>
      </c>
      <c r="S83" s="95">
        <v>0</v>
      </c>
      <c r="T83" s="95">
        <v>0</v>
      </c>
      <c r="U83" s="95">
        <v>0</v>
      </c>
      <c r="V83" s="95">
        <v>0</v>
      </c>
      <c r="W83" s="95">
        <v>0</v>
      </c>
      <c r="X83" s="95">
        <v>0</v>
      </c>
      <c r="Y83" s="95">
        <v>0</v>
      </c>
      <c r="Z83" s="95">
        <v>0</v>
      </c>
      <c r="AA83" s="95">
        <v>0</v>
      </c>
      <c r="AB83" s="95">
        <v>0</v>
      </c>
      <c r="AC83" s="95">
        <v>0</v>
      </c>
      <c r="AD83" s="95">
        <v>0</v>
      </c>
      <c r="AE83" s="95">
        <v>0</v>
      </c>
      <c r="AF83" s="95">
        <v>0</v>
      </c>
      <c r="AG83" s="95">
        <v>0</v>
      </c>
      <c r="AH83" s="95">
        <v>0</v>
      </c>
      <c r="AI83" s="95">
        <v>0</v>
      </c>
      <c r="AJ83" s="95">
        <v>0</v>
      </c>
      <c r="AK83" s="95">
        <v>0</v>
      </c>
      <c r="AL83" s="95">
        <v>0</v>
      </c>
      <c r="AM83" s="95">
        <v>0</v>
      </c>
      <c r="AN83" s="95">
        <v>0</v>
      </c>
      <c r="AO83" s="95">
        <v>0</v>
      </c>
      <c r="AP83" s="95">
        <v>0</v>
      </c>
      <c r="AQ83" s="95">
        <v>0</v>
      </c>
      <c r="AR83" s="95">
        <v>0</v>
      </c>
      <c r="AS83" s="95">
        <v>0</v>
      </c>
      <c r="AT83" s="95">
        <v>0</v>
      </c>
      <c r="AU83" s="95">
        <v>0</v>
      </c>
      <c r="AV83" s="95">
        <v>0</v>
      </c>
      <c r="AW83" s="95">
        <v>0</v>
      </c>
      <c r="AX83" s="95">
        <v>0</v>
      </c>
      <c r="AY83" s="95">
        <v>0</v>
      </c>
      <c r="AZ83" s="95">
        <v>0</v>
      </c>
      <c r="BA83" s="95">
        <v>0</v>
      </c>
      <c r="BB83" s="95">
        <v>0</v>
      </c>
      <c r="BC83" s="95">
        <v>0</v>
      </c>
      <c r="BD83" s="95">
        <v>0</v>
      </c>
      <c r="BE83" s="95">
        <v>0</v>
      </c>
      <c r="BF83" s="95">
        <v>0</v>
      </c>
      <c r="BG83" s="95">
        <v>0</v>
      </c>
      <c r="BH83" s="95">
        <v>0</v>
      </c>
      <c r="BI83" s="95">
        <v>0</v>
      </c>
      <c r="BJ83" s="95">
        <v>0</v>
      </c>
      <c r="BK83" s="95">
        <v>0</v>
      </c>
      <c r="BL83" s="95">
        <v>0</v>
      </c>
      <c r="BM83" s="96">
        <v>0</v>
      </c>
      <c r="BN83" s="42"/>
    </row>
    <row r="84" spans="2:66" s="41" customFormat="1" ht="15" hidden="1" customHeight="1" x14ac:dyDescent="0.25">
      <c r="B84" s="91" t="s">
        <v>127</v>
      </c>
      <c r="C84" s="92" t="s">
        <v>128</v>
      </c>
      <c r="D84" s="93" t="s">
        <v>121</v>
      </c>
      <c r="E84" s="94"/>
      <c r="F84" s="72">
        <v>0</v>
      </c>
      <c r="G84" s="95">
        <v>0</v>
      </c>
      <c r="H84" s="95">
        <v>0</v>
      </c>
      <c r="I84" s="95">
        <v>0</v>
      </c>
      <c r="J84" s="95">
        <v>0</v>
      </c>
      <c r="K84" s="95">
        <v>0</v>
      </c>
      <c r="L84" s="95">
        <v>0</v>
      </c>
      <c r="M84" s="95">
        <v>0</v>
      </c>
      <c r="N84" s="95">
        <v>0</v>
      </c>
      <c r="O84" s="95">
        <v>0</v>
      </c>
      <c r="P84" s="95">
        <v>0</v>
      </c>
      <c r="Q84" s="95">
        <v>0</v>
      </c>
      <c r="R84" s="95">
        <v>0</v>
      </c>
      <c r="S84" s="95">
        <v>0</v>
      </c>
      <c r="T84" s="95">
        <v>0</v>
      </c>
      <c r="U84" s="95">
        <v>0</v>
      </c>
      <c r="V84" s="95">
        <v>0</v>
      </c>
      <c r="W84" s="95">
        <v>0</v>
      </c>
      <c r="X84" s="95">
        <v>0</v>
      </c>
      <c r="Y84" s="95">
        <v>0</v>
      </c>
      <c r="Z84" s="95">
        <v>0</v>
      </c>
      <c r="AA84" s="95">
        <v>0</v>
      </c>
      <c r="AB84" s="95">
        <v>0</v>
      </c>
      <c r="AC84" s="95">
        <v>0</v>
      </c>
      <c r="AD84" s="95">
        <v>0</v>
      </c>
      <c r="AE84" s="95">
        <v>0</v>
      </c>
      <c r="AF84" s="95">
        <v>0</v>
      </c>
      <c r="AG84" s="95">
        <v>0</v>
      </c>
      <c r="AH84" s="95">
        <v>0</v>
      </c>
      <c r="AI84" s="95">
        <v>0</v>
      </c>
      <c r="AJ84" s="95">
        <v>0</v>
      </c>
      <c r="AK84" s="95">
        <v>0</v>
      </c>
      <c r="AL84" s="95">
        <v>0</v>
      </c>
      <c r="AM84" s="95">
        <v>0</v>
      </c>
      <c r="AN84" s="95">
        <v>0</v>
      </c>
      <c r="AO84" s="95">
        <v>0</v>
      </c>
      <c r="AP84" s="95">
        <v>0</v>
      </c>
      <c r="AQ84" s="95">
        <v>0</v>
      </c>
      <c r="AR84" s="95">
        <v>0</v>
      </c>
      <c r="AS84" s="95">
        <v>0</v>
      </c>
      <c r="AT84" s="95">
        <v>0</v>
      </c>
      <c r="AU84" s="95">
        <v>0</v>
      </c>
      <c r="AV84" s="95">
        <v>0</v>
      </c>
      <c r="AW84" s="95">
        <v>0</v>
      </c>
      <c r="AX84" s="95">
        <v>0</v>
      </c>
      <c r="AY84" s="95">
        <v>0</v>
      </c>
      <c r="AZ84" s="95">
        <v>0</v>
      </c>
      <c r="BA84" s="95">
        <v>0</v>
      </c>
      <c r="BB84" s="95">
        <v>0</v>
      </c>
      <c r="BC84" s="95">
        <v>0</v>
      </c>
      <c r="BD84" s="95">
        <v>0</v>
      </c>
      <c r="BE84" s="95">
        <v>0</v>
      </c>
      <c r="BF84" s="95">
        <v>0</v>
      </c>
      <c r="BG84" s="95">
        <v>0</v>
      </c>
      <c r="BH84" s="95">
        <v>0</v>
      </c>
      <c r="BI84" s="95">
        <v>0</v>
      </c>
      <c r="BJ84" s="95">
        <v>0</v>
      </c>
      <c r="BK84" s="95">
        <v>0</v>
      </c>
      <c r="BL84" s="95">
        <v>0</v>
      </c>
      <c r="BM84" s="96">
        <v>0</v>
      </c>
      <c r="BN84" s="42"/>
    </row>
    <row r="85" spans="2:66" s="41" customFormat="1" ht="26.4" hidden="1" x14ac:dyDescent="0.25">
      <c r="B85" s="28" t="s">
        <v>129</v>
      </c>
      <c r="C85" s="37" t="s">
        <v>17</v>
      </c>
      <c r="D85" s="38" t="s">
        <v>121</v>
      </c>
      <c r="E85" s="63"/>
      <c r="F85" s="72">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3">
        <v>0</v>
      </c>
      <c r="AP85" s="73">
        <v>0</v>
      </c>
      <c r="AQ85" s="73">
        <v>0</v>
      </c>
      <c r="AR85" s="73">
        <v>0</v>
      </c>
      <c r="AS85" s="73">
        <v>0</v>
      </c>
      <c r="AT85" s="73">
        <v>0</v>
      </c>
      <c r="AU85" s="73">
        <v>0</v>
      </c>
      <c r="AV85" s="73">
        <v>0</v>
      </c>
      <c r="AW85" s="73">
        <v>0</v>
      </c>
      <c r="AX85" s="73">
        <v>0</v>
      </c>
      <c r="AY85" s="73">
        <v>0</v>
      </c>
      <c r="AZ85" s="73">
        <v>0</v>
      </c>
      <c r="BA85" s="73">
        <v>0</v>
      </c>
      <c r="BB85" s="73">
        <v>0</v>
      </c>
      <c r="BC85" s="73">
        <v>0</v>
      </c>
      <c r="BD85" s="73">
        <v>0</v>
      </c>
      <c r="BE85" s="73">
        <v>0</v>
      </c>
      <c r="BF85" s="73">
        <v>0</v>
      </c>
      <c r="BG85" s="73">
        <v>0</v>
      </c>
      <c r="BH85" s="73">
        <v>0</v>
      </c>
      <c r="BI85" s="73">
        <v>0</v>
      </c>
      <c r="BJ85" s="73">
        <v>0</v>
      </c>
      <c r="BK85" s="73">
        <v>0</v>
      </c>
      <c r="BL85" s="73">
        <v>0</v>
      </c>
      <c r="BM85" s="75">
        <v>0</v>
      </c>
      <c r="BN85" s="42"/>
    </row>
    <row r="86" spans="2:66" s="41" customFormat="1" ht="15" hidden="1" customHeight="1" x14ac:dyDescent="0.25">
      <c r="B86" s="91" t="s">
        <v>130</v>
      </c>
      <c r="C86" s="92" t="s">
        <v>124</v>
      </c>
      <c r="D86" s="93" t="s">
        <v>121</v>
      </c>
      <c r="E86" s="94"/>
      <c r="F86" s="72">
        <v>0</v>
      </c>
      <c r="G86" s="95">
        <v>0</v>
      </c>
      <c r="H86" s="95">
        <v>0</v>
      </c>
      <c r="I86" s="95">
        <v>0</v>
      </c>
      <c r="J86" s="95">
        <v>0</v>
      </c>
      <c r="K86" s="95">
        <v>0</v>
      </c>
      <c r="L86" s="95">
        <v>0</v>
      </c>
      <c r="M86" s="95">
        <v>0</v>
      </c>
      <c r="N86" s="95">
        <v>0</v>
      </c>
      <c r="O86" s="95">
        <v>0</v>
      </c>
      <c r="P86" s="95">
        <v>0</v>
      </c>
      <c r="Q86" s="95">
        <v>0</v>
      </c>
      <c r="R86" s="95">
        <v>0</v>
      </c>
      <c r="S86" s="95">
        <v>0</v>
      </c>
      <c r="T86" s="95">
        <v>0</v>
      </c>
      <c r="U86" s="95">
        <v>0</v>
      </c>
      <c r="V86" s="95">
        <v>0</v>
      </c>
      <c r="W86" s="95">
        <v>0</v>
      </c>
      <c r="X86" s="95">
        <v>0</v>
      </c>
      <c r="Y86" s="95">
        <v>0</v>
      </c>
      <c r="Z86" s="95">
        <v>0</v>
      </c>
      <c r="AA86" s="95">
        <v>0</v>
      </c>
      <c r="AB86" s="95">
        <v>0</v>
      </c>
      <c r="AC86" s="95">
        <v>0</v>
      </c>
      <c r="AD86" s="95">
        <v>0</v>
      </c>
      <c r="AE86" s="95">
        <v>0</v>
      </c>
      <c r="AF86" s="95">
        <v>0</v>
      </c>
      <c r="AG86" s="95">
        <v>0</v>
      </c>
      <c r="AH86" s="95">
        <v>0</v>
      </c>
      <c r="AI86" s="95">
        <v>0</v>
      </c>
      <c r="AJ86" s="95">
        <v>0</v>
      </c>
      <c r="AK86" s="95">
        <v>0</v>
      </c>
      <c r="AL86" s="95">
        <v>0</v>
      </c>
      <c r="AM86" s="95">
        <v>0</v>
      </c>
      <c r="AN86" s="95">
        <v>0</v>
      </c>
      <c r="AO86" s="95">
        <v>0</v>
      </c>
      <c r="AP86" s="95">
        <v>0</v>
      </c>
      <c r="AQ86" s="95">
        <v>0</v>
      </c>
      <c r="AR86" s="95">
        <v>0</v>
      </c>
      <c r="AS86" s="95">
        <v>0</v>
      </c>
      <c r="AT86" s="95">
        <v>0</v>
      </c>
      <c r="AU86" s="95">
        <v>0</v>
      </c>
      <c r="AV86" s="95">
        <v>0</v>
      </c>
      <c r="AW86" s="95">
        <v>0</v>
      </c>
      <c r="AX86" s="95">
        <v>0</v>
      </c>
      <c r="AY86" s="95">
        <v>0</v>
      </c>
      <c r="AZ86" s="95">
        <v>0</v>
      </c>
      <c r="BA86" s="95">
        <v>0</v>
      </c>
      <c r="BB86" s="95">
        <v>0</v>
      </c>
      <c r="BC86" s="95">
        <v>0</v>
      </c>
      <c r="BD86" s="95">
        <v>0</v>
      </c>
      <c r="BE86" s="95">
        <v>0</v>
      </c>
      <c r="BF86" s="95">
        <v>0</v>
      </c>
      <c r="BG86" s="95">
        <v>0</v>
      </c>
      <c r="BH86" s="95">
        <v>0</v>
      </c>
      <c r="BI86" s="95">
        <v>0</v>
      </c>
      <c r="BJ86" s="95">
        <v>0</v>
      </c>
      <c r="BK86" s="95">
        <v>0</v>
      </c>
      <c r="BL86" s="95">
        <v>0</v>
      </c>
      <c r="BM86" s="96">
        <v>0</v>
      </c>
      <c r="BN86" s="42"/>
    </row>
    <row r="87" spans="2:66" s="41" customFormat="1" ht="15" hidden="1" customHeight="1" x14ac:dyDescent="0.25">
      <c r="B87" s="91" t="s">
        <v>131</v>
      </c>
      <c r="C87" s="92" t="s">
        <v>126</v>
      </c>
      <c r="D87" s="93" t="s">
        <v>121</v>
      </c>
      <c r="E87" s="94"/>
      <c r="F87" s="72">
        <v>0</v>
      </c>
      <c r="G87" s="95">
        <v>0</v>
      </c>
      <c r="H87" s="95">
        <v>0</v>
      </c>
      <c r="I87" s="95">
        <v>0</v>
      </c>
      <c r="J87" s="95">
        <v>0</v>
      </c>
      <c r="K87" s="95">
        <v>0</v>
      </c>
      <c r="L87" s="95">
        <v>0</v>
      </c>
      <c r="M87" s="95">
        <v>0</v>
      </c>
      <c r="N87" s="95">
        <v>0</v>
      </c>
      <c r="O87" s="95">
        <v>0</v>
      </c>
      <c r="P87" s="95">
        <v>0</v>
      </c>
      <c r="Q87" s="95">
        <v>0</v>
      </c>
      <c r="R87" s="95">
        <v>0</v>
      </c>
      <c r="S87" s="95">
        <v>0</v>
      </c>
      <c r="T87" s="95">
        <v>0</v>
      </c>
      <c r="U87" s="95">
        <v>0</v>
      </c>
      <c r="V87" s="95">
        <v>0</v>
      </c>
      <c r="W87" s="95">
        <v>0</v>
      </c>
      <c r="X87" s="95">
        <v>0</v>
      </c>
      <c r="Y87" s="95">
        <v>0</v>
      </c>
      <c r="Z87" s="95">
        <v>0</v>
      </c>
      <c r="AA87" s="95">
        <v>0</v>
      </c>
      <c r="AB87" s="95">
        <v>0</v>
      </c>
      <c r="AC87" s="95">
        <v>0</v>
      </c>
      <c r="AD87" s="95">
        <v>0</v>
      </c>
      <c r="AE87" s="95">
        <v>0</v>
      </c>
      <c r="AF87" s="95">
        <v>0</v>
      </c>
      <c r="AG87" s="95">
        <v>0</v>
      </c>
      <c r="AH87" s="95">
        <v>0</v>
      </c>
      <c r="AI87" s="95">
        <v>0</v>
      </c>
      <c r="AJ87" s="95">
        <v>0</v>
      </c>
      <c r="AK87" s="95">
        <v>0</v>
      </c>
      <c r="AL87" s="95">
        <v>0</v>
      </c>
      <c r="AM87" s="95">
        <v>0</v>
      </c>
      <c r="AN87" s="95">
        <v>0</v>
      </c>
      <c r="AO87" s="95">
        <v>0</v>
      </c>
      <c r="AP87" s="95">
        <v>0</v>
      </c>
      <c r="AQ87" s="95">
        <v>0</v>
      </c>
      <c r="AR87" s="95">
        <v>0</v>
      </c>
      <c r="AS87" s="95">
        <v>0</v>
      </c>
      <c r="AT87" s="95">
        <v>0</v>
      </c>
      <c r="AU87" s="95">
        <v>0</v>
      </c>
      <c r="AV87" s="95">
        <v>0</v>
      </c>
      <c r="AW87" s="95">
        <v>0</v>
      </c>
      <c r="AX87" s="95">
        <v>0</v>
      </c>
      <c r="AY87" s="95">
        <v>0</v>
      </c>
      <c r="AZ87" s="95">
        <v>0</v>
      </c>
      <c r="BA87" s="95">
        <v>0</v>
      </c>
      <c r="BB87" s="95">
        <v>0</v>
      </c>
      <c r="BC87" s="95">
        <v>0</v>
      </c>
      <c r="BD87" s="95">
        <v>0</v>
      </c>
      <c r="BE87" s="95">
        <v>0</v>
      </c>
      <c r="BF87" s="95">
        <v>0</v>
      </c>
      <c r="BG87" s="95">
        <v>0</v>
      </c>
      <c r="BH87" s="95">
        <v>0</v>
      </c>
      <c r="BI87" s="95">
        <v>0</v>
      </c>
      <c r="BJ87" s="95">
        <v>0</v>
      </c>
      <c r="BK87" s="95">
        <v>0</v>
      </c>
      <c r="BL87" s="95">
        <v>0</v>
      </c>
      <c r="BM87" s="96">
        <v>0</v>
      </c>
      <c r="BN87" s="42"/>
    </row>
    <row r="88" spans="2:66" s="41" customFormat="1" ht="15" hidden="1" customHeight="1" x14ac:dyDescent="0.25">
      <c r="B88" s="91" t="s">
        <v>132</v>
      </c>
      <c r="C88" s="92" t="s">
        <v>128</v>
      </c>
      <c r="D88" s="93" t="s">
        <v>121</v>
      </c>
      <c r="E88" s="94"/>
      <c r="F88" s="72">
        <v>0</v>
      </c>
      <c r="G88" s="95">
        <v>0</v>
      </c>
      <c r="H88" s="95">
        <v>0</v>
      </c>
      <c r="I88" s="95">
        <v>0</v>
      </c>
      <c r="J88" s="95">
        <v>0</v>
      </c>
      <c r="K88" s="95">
        <v>0</v>
      </c>
      <c r="L88" s="95">
        <v>0</v>
      </c>
      <c r="M88" s="95">
        <v>0</v>
      </c>
      <c r="N88" s="95">
        <v>0</v>
      </c>
      <c r="O88" s="95">
        <v>0</v>
      </c>
      <c r="P88" s="95">
        <v>0</v>
      </c>
      <c r="Q88" s="95">
        <v>0</v>
      </c>
      <c r="R88" s="95">
        <v>0</v>
      </c>
      <c r="S88" s="95">
        <v>0</v>
      </c>
      <c r="T88" s="95">
        <v>0</v>
      </c>
      <c r="U88" s="95">
        <v>0</v>
      </c>
      <c r="V88" s="95">
        <v>0</v>
      </c>
      <c r="W88" s="95">
        <v>0</v>
      </c>
      <c r="X88" s="95">
        <v>0</v>
      </c>
      <c r="Y88" s="95">
        <v>0</v>
      </c>
      <c r="Z88" s="95">
        <v>0</v>
      </c>
      <c r="AA88" s="95">
        <v>0</v>
      </c>
      <c r="AB88" s="95">
        <v>0</v>
      </c>
      <c r="AC88" s="95">
        <v>0</v>
      </c>
      <c r="AD88" s="95">
        <v>0</v>
      </c>
      <c r="AE88" s="95">
        <v>0</v>
      </c>
      <c r="AF88" s="95">
        <v>0</v>
      </c>
      <c r="AG88" s="95">
        <v>0</v>
      </c>
      <c r="AH88" s="95">
        <v>0</v>
      </c>
      <c r="AI88" s="95">
        <v>0</v>
      </c>
      <c r="AJ88" s="95">
        <v>0</v>
      </c>
      <c r="AK88" s="95">
        <v>0</v>
      </c>
      <c r="AL88" s="95">
        <v>0</v>
      </c>
      <c r="AM88" s="95">
        <v>0</v>
      </c>
      <c r="AN88" s="95">
        <v>0</v>
      </c>
      <c r="AO88" s="95">
        <v>0</v>
      </c>
      <c r="AP88" s="95">
        <v>0</v>
      </c>
      <c r="AQ88" s="95">
        <v>0</v>
      </c>
      <c r="AR88" s="95">
        <v>0</v>
      </c>
      <c r="AS88" s="95">
        <v>0</v>
      </c>
      <c r="AT88" s="95">
        <v>0</v>
      </c>
      <c r="AU88" s="95">
        <v>0</v>
      </c>
      <c r="AV88" s="95">
        <v>0</v>
      </c>
      <c r="AW88" s="95">
        <v>0</v>
      </c>
      <c r="AX88" s="95">
        <v>0</v>
      </c>
      <c r="AY88" s="95">
        <v>0</v>
      </c>
      <c r="AZ88" s="95">
        <v>0</v>
      </c>
      <c r="BA88" s="95">
        <v>0</v>
      </c>
      <c r="BB88" s="95">
        <v>0</v>
      </c>
      <c r="BC88" s="95">
        <v>0</v>
      </c>
      <c r="BD88" s="95">
        <v>0</v>
      </c>
      <c r="BE88" s="95">
        <v>0</v>
      </c>
      <c r="BF88" s="95">
        <v>0</v>
      </c>
      <c r="BG88" s="95">
        <v>0</v>
      </c>
      <c r="BH88" s="95">
        <v>0</v>
      </c>
      <c r="BI88" s="95">
        <v>0</v>
      </c>
      <c r="BJ88" s="95">
        <v>0</v>
      </c>
      <c r="BK88" s="95">
        <v>0</v>
      </c>
      <c r="BL88" s="95">
        <v>0</v>
      </c>
      <c r="BM88" s="96">
        <v>0</v>
      </c>
      <c r="BN88" s="42"/>
    </row>
    <row r="89" spans="2:66" s="41" customFormat="1" ht="26.4" hidden="1" x14ac:dyDescent="0.25">
      <c r="B89" s="28" t="s">
        <v>133</v>
      </c>
      <c r="C89" s="37" t="s">
        <v>19</v>
      </c>
      <c r="D89" s="38" t="s">
        <v>121</v>
      </c>
      <c r="E89" s="94"/>
      <c r="F89" s="72">
        <v>0</v>
      </c>
      <c r="G89" s="95">
        <v>0</v>
      </c>
      <c r="H89" s="95">
        <v>0</v>
      </c>
      <c r="I89" s="95">
        <v>0</v>
      </c>
      <c r="J89" s="95">
        <v>0</v>
      </c>
      <c r="K89" s="95">
        <v>0</v>
      </c>
      <c r="L89" s="95">
        <v>0</v>
      </c>
      <c r="M89" s="95">
        <v>0</v>
      </c>
      <c r="N89" s="95">
        <v>0</v>
      </c>
      <c r="O89" s="95">
        <v>0</v>
      </c>
      <c r="P89" s="95">
        <v>0</v>
      </c>
      <c r="Q89" s="95">
        <v>0</v>
      </c>
      <c r="R89" s="95">
        <v>0</v>
      </c>
      <c r="S89" s="95">
        <v>0</v>
      </c>
      <c r="T89" s="95">
        <v>0</v>
      </c>
      <c r="U89" s="95">
        <v>0</v>
      </c>
      <c r="V89" s="95">
        <v>0</v>
      </c>
      <c r="W89" s="95">
        <v>0</v>
      </c>
      <c r="X89" s="95">
        <v>0</v>
      </c>
      <c r="Y89" s="95">
        <v>0</v>
      </c>
      <c r="Z89" s="95">
        <v>0</v>
      </c>
      <c r="AA89" s="95">
        <v>0</v>
      </c>
      <c r="AB89" s="95">
        <v>0</v>
      </c>
      <c r="AC89" s="95">
        <v>0</v>
      </c>
      <c r="AD89" s="95">
        <v>0</v>
      </c>
      <c r="AE89" s="95">
        <v>0</v>
      </c>
      <c r="AF89" s="95">
        <v>0</v>
      </c>
      <c r="AG89" s="95">
        <v>0</v>
      </c>
      <c r="AH89" s="95">
        <v>0</v>
      </c>
      <c r="AI89" s="95">
        <v>0</v>
      </c>
      <c r="AJ89" s="95">
        <v>0</v>
      </c>
      <c r="AK89" s="95">
        <v>0</v>
      </c>
      <c r="AL89" s="95">
        <v>0</v>
      </c>
      <c r="AM89" s="95">
        <v>0</v>
      </c>
      <c r="AN89" s="95">
        <v>0</v>
      </c>
      <c r="AO89" s="95">
        <v>0</v>
      </c>
      <c r="AP89" s="95">
        <v>0</v>
      </c>
      <c r="AQ89" s="95">
        <v>0</v>
      </c>
      <c r="AR89" s="95">
        <v>0</v>
      </c>
      <c r="AS89" s="95">
        <v>0</v>
      </c>
      <c r="AT89" s="95">
        <v>0</v>
      </c>
      <c r="AU89" s="95">
        <v>0</v>
      </c>
      <c r="AV89" s="95">
        <v>0</v>
      </c>
      <c r="AW89" s="95">
        <v>0</v>
      </c>
      <c r="AX89" s="95">
        <v>0</v>
      </c>
      <c r="AY89" s="95">
        <v>0</v>
      </c>
      <c r="AZ89" s="95">
        <v>0</v>
      </c>
      <c r="BA89" s="95">
        <v>0</v>
      </c>
      <c r="BB89" s="95">
        <v>0</v>
      </c>
      <c r="BC89" s="95">
        <v>0</v>
      </c>
      <c r="BD89" s="95">
        <v>0</v>
      </c>
      <c r="BE89" s="95">
        <v>0</v>
      </c>
      <c r="BF89" s="95">
        <v>0</v>
      </c>
      <c r="BG89" s="95">
        <v>0</v>
      </c>
      <c r="BH89" s="95">
        <v>0</v>
      </c>
      <c r="BI89" s="95">
        <v>0</v>
      </c>
      <c r="BJ89" s="95">
        <v>0</v>
      </c>
      <c r="BK89" s="95">
        <v>0</v>
      </c>
      <c r="BL89" s="95">
        <v>0</v>
      </c>
      <c r="BM89" s="96">
        <v>0</v>
      </c>
      <c r="BN89" s="42"/>
    </row>
    <row r="90" spans="2:66" s="41" customFormat="1" ht="15" hidden="1" customHeight="1" x14ac:dyDescent="0.25">
      <c r="B90" s="91" t="s">
        <v>134</v>
      </c>
      <c r="C90" s="92" t="s">
        <v>124</v>
      </c>
      <c r="D90" s="93" t="s">
        <v>121</v>
      </c>
      <c r="E90" s="94"/>
      <c r="F90" s="72">
        <v>0</v>
      </c>
      <c r="G90" s="95">
        <v>0</v>
      </c>
      <c r="H90" s="95">
        <v>0</v>
      </c>
      <c r="I90" s="95">
        <v>0</v>
      </c>
      <c r="J90" s="95">
        <v>0</v>
      </c>
      <c r="K90" s="95">
        <v>0</v>
      </c>
      <c r="L90" s="95">
        <v>0</v>
      </c>
      <c r="M90" s="95">
        <v>0</v>
      </c>
      <c r="N90" s="95">
        <v>0</v>
      </c>
      <c r="O90" s="95">
        <v>0</v>
      </c>
      <c r="P90" s="95">
        <v>0</v>
      </c>
      <c r="Q90" s="95">
        <v>0</v>
      </c>
      <c r="R90" s="95">
        <v>0</v>
      </c>
      <c r="S90" s="95">
        <v>0</v>
      </c>
      <c r="T90" s="95">
        <v>0</v>
      </c>
      <c r="U90" s="95">
        <v>0</v>
      </c>
      <c r="V90" s="95">
        <v>0</v>
      </c>
      <c r="W90" s="95">
        <v>0</v>
      </c>
      <c r="X90" s="95">
        <v>0</v>
      </c>
      <c r="Y90" s="95">
        <v>0</v>
      </c>
      <c r="Z90" s="95">
        <v>0</v>
      </c>
      <c r="AA90" s="95">
        <v>0</v>
      </c>
      <c r="AB90" s="95">
        <v>0</v>
      </c>
      <c r="AC90" s="95">
        <v>0</v>
      </c>
      <c r="AD90" s="95">
        <v>0</v>
      </c>
      <c r="AE90" s="95">
        <v>0</v>
      </c>
      <c r="AF90" s="95">
        <v>0</v>
      </c>
      <c r="AG90" s="95">
        <v>0</v>
      </c>
      <c r="AH90" s="95">
        <v>0</v>
      </c>
      <c r="AI90" s="95">
        <v>0</v>
      </c>
      <c r="AJ90" s="95">
        <v>0</v>
      </c>
      <c r="AK90" s="95">
        <v>0</v>
      </c>
      <c r="AL90" s="95">
        <v>0</v>
      </c>
      <c r="AM90" s="95">
        <v>0</v>
      </c>
      <c r="AN90" s="95">
        <v>0</v>
      </c>
      <c r="AO90" s="95">
        <v>0</v>
      </c>
      <c r="AP90" s="95">
        <v>0</v>
      </c>
      <c r="AQ90" s="95">
        <v>0</v>
      </c>
      <c r="AR90" s="95">
        <v>0</v>
      </c>
      <c r="AS90" s="95">
        <v>0</v>
      </c>
      <c r="AT90" s="95">
        <v>0</v>
      </c>
      <c r="AU90" s="95">
        <v>0</v>
      </c>
      <c r="AV90" s="95">
        <v>0</v>
      </c>
      <c r="AW90" s="95">
        <v>0</v>
      </c>
      <c r="AX90" s="95">
        <v>0</v>
      </c>
      <c r="AY90" s="95">
        <v>0</v>
      </c>
      <c r="AZ90" s="95">
        <v>0</v>
      </c>
      <c r="BA90" s="95">
        <v>0</v>
      </c>
      <c r="BB90" s="95">
        <v>0</v>
      </c>
      <c r="BC90" s="95">
        <v>0</v>
      </c>
      <c r="BD90" s="95">
        <v>0</v>
      </c>
      <c r="BE90" s="95">
        <v>0</v>
      </c>
      <c r="BF90" s="95">
        <v>0</v>
      </c>
      <c r="BG90" s="95">
        <v>0</v>
      </c>
      <c r="BH90" s="95">
        <v>0</v>
      </c>
      <c r="BI90" s="95">
        <v>0</v>
      </c>
      <c r="BJ90" s="95">
        <v>0</v>
      </c>
      <c r="BK90" s="95">
        <v>0</v>
      </c>
      <c r="BL90" s="95">
        <v>0</v>
      </c>
      <c r="BM90" s="96">
        <v>0</v>
      </c>
      <c r="BN90" s="42"/>
    </row>
    <row r="91" spans="2:66" s="41" customFormat="1" ht="15" hidden="1" customHeight="1" x14ac:dyDescent="0.25">
      <c r="B91" s="91" t="s">
        <v>135</v>
      </c>
      <c r="C91" s="92" t="s">
        <v>126</v>
      </c>
      <c r="D91" s="93" t="s">
        <v>121</v>
      </c>
      <c r="E91" s="94"/>
      <c r="F91" s="72">
        <v>0</v>
      </c>
      <c r="G91" s="95">
        <v>0</v>
      </c>
      <c r="H91" s="95">
        <v>0</v>
      </c>
      <c r="I91" s="95">
        <v>0</v>
      </c>
      <c r="J91" s="95">
        <v>0</v>
      </c>
      <c r="K91" s="95">
        <v>0</v>
      </c>
      <c r="L91" s="95">
        <v>0</v>
      </c>
      <c r="M91" s="95">
        <v>0</v>
      </c>
      <c r="N91" s="95">
        <v>0</v>
      </c>
      <c r="O91" s="95">
        <v>0</v>
      </c>
      <c r="P91" s="95">
        <v>0</v>
      </c>
      <c r="Q91" s="95">
        <v>0</v>
      </c>
      <c r="R91" s="95">
        <v>0</v>
      </c>
      <c r="S91" s="95">
        <v>0</v>
      </c>
      <c r="T91" s="95">
        <v>0</v>
      </c>
      <c r="U91" s="95">
        <v>0</v>
      </c>
      <c r="V91" s="95">
        <v>0</v>
      </c>
      <c r="W91" s="95">
        <v>0</v>
      </c>
      <c r="X91" s="95">
        <v>0</v>
      </c>
      <c r="Y91" s="95">
        <v>0</v>
      </c>
      <c r="Z91" s="95">
        <v>0</v>
      </c>
      <c r="AA91" s="95">
        <v>0</v>
      </c>
      <c r="AB91" s="95">
        <v>0</v>
      </c>
      <c r="AC91" s="95">
        <v>0</v>
      </c>
      <c r="AD91" s="95">
        <v>0</v>
      </c>
      <c r="AE91" s="95">
        <v>0</v>
      </c>
      <c r="AF91" s="95">
        <v>0</v>
      </c>
      <c r="AG91" s="95">
        <v>0</v>
      </c>
      <c r="AH91" s="95">
        <v>0</v>
      </c>
      <c r="AI91" s="95">
        <v>0</v>
      </c>
      <c r="AJ91" s="95">
        <v>0</v>
      </c>
      <c r="AK91" s="95">
        <v>0</v>
      </c>
      <c r="AL91" s="95">
        <v>0</v>
      </c>
      <c r="AM91" s="95">
        <v>0</v>
      </c>
      <c r="AN91" s="95">
        <v>0</v>
      </c>
      <c r="AO91" s="95">
        <v>0</v>
      </c>
      <c r="AP91" s="95">
        <v>0</v>
      </c>
      <c r="AQ91" s="95">
        <v>0</v>
      </c>
      <c r="AR91" s="95">
        <v>0</v>
      </c>
      <c r="AS91" s="95">
        <v>0</v>
      </c>
      <c r="AT91" s="95">
        <v>0</v>
      </c>
      <c r="AU91" s="95">
        <v>0</v>
      </c>
      <c r="AV91" s="95">
        <v>0</v>
      </c>
      <c r="AW91" s="95">
        <v>0</v>
      </c>
      <c r="AX91" s="95">
        <v>0</v>
      </c>
      <c r="AY91" s="95">
        <v>0</v>
      </c>
      <c r="AZ91" s="95">
        <v>0</v>
      </c>
      <c r="BA91" s="95">
        <v>0</v>
      </c>
      <c r="BB91" s="95">
        <v>0</v>
      </c>
      <c r="BC91" s="95">
        <v>0</v>
      </c>
      <c r="BD91" s="95">
        <v>0</v>
      </c>
      <c r="BE91" s="95">
        <v>0</v>
      </c>
      <c r="BF91" s="95">
        <v>0</v>
      </c>
      <c r="BG91" s="95">
        <v>0</v>
      </c>
      <c r="BH91" s="95">
        <v>0</v>
      </c>
      <c r="BI91" s="95">
        <v>0</v>
      </c>
      <c r="BJ91" s="95">
        <v>0</v>
      </c>
      <c r="BK91" s="95">
        <v>0</v>
      </c>
      <c r="BL91" s="95">
        <v>0</v>
      </c>
      <c r="BM91" s="96">
        <v>0</v>
      </c>
      <c r="BN91" s="42"/>
    </row>
    <row r="92" spans="2:66" s="41" customFormat="1" ht="15" hidden="1" customHeight="1" x14ac:dyDescent="0.25">
      <c r="B92" s="91" t="s">
        <v>136</v>
      </c>
      <c r="C92" s="92" t="s">
        <v>128</v>
      </c>
      <c r="D92" s="93" t="s">
        <v>121</v>
      </c>
      <c r="E92" s="94"/>
      <c r="F92" s="72">
        <v>0</v>
      </c>
      <c r="G92" s="95">
        <v>0</v>
      </c>
      <c r="H92" s="95">
        <v>0</v>
      </c>
      <c r="I92" s="95">
        <v>0</v>
      </c>
      <c r="J92" s="95">
        <v>0</v>
      </c>
      <c r="K92" s="95">
        <v>0</v>
      </c>
      <c r="L92" s="95">
        <v>0</v>
      </c>
      <c r="M92" s="95">
        <v>0</v>
      </c>
      <c r="N92" s="95">
        <v>0</v>
      </c>
      <c r="O92" s="95">
        <v>0</v>
      </c>
      <c r="P92" s="95">
        <v>0</v>
      </c>
      <c r="Q92" s="95">
        <v>0</v>
      </c>
      <c r="R92" s="95">
        <v>0</v>
      </c>
      <c r="S92" s="95">
        <v>0</v>
      </c>
      <c r="T92" s="95">
        <v>0</v>
      </c>
      <c r="U92" s="95">
        <v>0</v>
      </c>
      <c r="V92" s="95">
        <v>0</v>
      </c>
      <c r="W92" s="95">
        <v>0</v>
      </c>
      <c r="X92" s="95">
        <v>0</v>
      </c>
      <c r="Y92" s="95">
        <v>0</v>
      </c>
      <c r="Z92" s="95">
        <v>0</v>
      </c>
      <c r="AA92" s="95">
        <v>0</v>
      </c>
      <c r="AB92" s="95">
        <v>0</v>
      </c>
      <c r="AC92" s="95">
        <v>0</v>
      </c>
      <c r="AD92" s="95">
        <v>0</v>
      </c>
      <c r="AE92" s="95">
        <v>0</v>
      </c>
      <c r="AF92" s="95">
        <v>0</v>
      </c>
      <c r="AG92" s="95">
        <v>0</v>
      </c>
      <c r="AH92" s="95">
        <v>0</v>
      </c>
      <c r="AI92" s="95">
        <v>0</v>
      </c>
      <c r="AJ92" s="95">
        <v>0</v>
      </c>
      <c r="AK92" s="95">
        <v>0</v>
      </c>
      <c r="AL92" s="95">
        <v>0</v>
      </c>
      <c r="AM92" s="95">
        <v>0</v>
      </c>
      <c r="AN92" s="95">
        <v>0</v>
      </c>
      <c r="AO92" s="95">
        <v>0</v>
      </c>
      <c r="AP92" s="95">
        <v>0</v>
      </c>
      <c r="AQ92" s="95">
        <v>0</v>
      </c>
      <c r="AR92" s="95">
        <v>0</v>
      </c>
      <c r="AS92" s="95">
        <v>0</v>
      </c>
      <c r="AT92" s="95">
        <v>0</v>
      </c>
      <c r="AU92" s="95">
        <v>0</v>
      </c>
      <c r="AV92" s="95">
        <v>0</v>
      </c>
      <c r="AW92" s="95">
        <v>0</v>
      </c>
      <c r="AX92" s="95">
        <v>0</v>
      </c>
      <c r="AY92" s="95">
        <v>0</v>
      </c>
      <c r="AZ92" s="95">
        <v>0</v>
      </c>
      <c r="BA92" s="95">
        <v>0</v>
      </c>
      <c r="BB92" s="95">
        <v>0</v>
      </c>
      <c r="BC92" s="95">
        <v>0</v>
      </c>
      <c r="BD92" s="95">
        <v>0</v>
      </c>
      <c r="BE92" s="95">
        <v>0</v>
      </c>
      <c r="BF92" s="95">
        <v>0</v>
      </c>
      <c r="BG92" s="95">
        <v>0</v>
      </c>
      <c r="BH92" s="95">
        <v>0</v>
      </c>
      <c r="BI92" s="95">
        <v>0</v>
      </c>
      <c r="BJ92" s="95">
        <v>0</v>
      </c>
      <c r="BK92" s="95">
        <v>0</v>
      </c>
      <c r="BL92" s="95">
        <v>0</v>
      </c>
      <c r="BM92" s="96">
        <v>0</v>
      </c>
      <c r="BN92" s="42"/>
    </row>
    <row r="93" spans="2:66" s="41" customFormat="1" ht="15" customHeight="1" x14ac:dyDescent="0.25">
      <c r="B93" s="28" t="s">
        <v>137</v>
      </c>
      <c r="C93" s="29" t="s">
        <v>21</v>
      </c>
      <c r="D93" s="38" t="s">
        <v>121</v>
      </c>
      <c r="E93" s="63"/>
      <c r="F93" s="188">
        <v>0</v>
      </c>
      <c r="G93" s="189"/>
      <c r="H93" s="189"/>
      <c r="I93" s="189"/>
      <c r="J93" s="189"/>
      <c r="K93" s="189"/>
      <c r="L93" s="189"/>
      <c r="M93" s="190"/>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3">
        <v>0</v>
      </c>
      <c r="AP93" s="73">
        <v>0</v>
      </c>
      <c r="AQ93" s="73">
        <v>0</v>
      </c>
      <c r="AR93" s="73">
        <v>0</v>
      </c>
      <c r="AS93" s="73">
        <v>0</v>
      </c>
      <c r="AT93" s="73">
        <v>0</v>
      </c>
      <c r="AU93" s="73">
        <v>0</v>
      </c>
      <c r="AV93" s="73">
        <v>0</v>
      </c>
      <c r="AW93" s="73">
        <v>0</v>
      </c>
      <c r="AX93" s="73">
        <v>0</v>
      </c>
      <c r="AY93" s="73">
        <v>0</v>
      </c>
      <c r="AZ93" s="73">
        <v>0</v>
      </c>
      <c r="BA93" s="73">
        <v>0</v>
      </c>
      <c r="BB93" s="73">
        <v>0</v>
      </c>
      <c r="BC93" s="73">
        <v>0</v>
      </c>
      <c r="BD93" s="73">
        <v>0</v>
      </c>
      <c r="BE93" s="73">
        <v>0</v>
      </c>
      <c r="BF93" s="73">
        <v>0</v>
      </c>
      <c r="BG93" s="73">
        <v>0</v>
      </c>
      <c r="BH93" s="73">
        <v>0</v>
      </c>
      <c r="BI93" s="73">
        <v>0</v>
      </c>
      <c r="BJ93" s="73">
        <v>0</v>
      </c>
      <c r="BK93" s="73">
        <v>0</v>
      </c>
      <c r="BL93" s="73">
        <v>0</v>
      </c>
      <c r="BM93" s="75">
        <v>0</v>
      </c>
      <c r="BN93" s="42"/>
    </row>
    <row r="94" spans="2:66" s="41" customFormat="1" ht="15" customHeight="1" x14ac:dyDescent="0.25">
      <c r="B94" s="91" t="s">
        <v>138</v>
      </c>
      <c r="C94" s="92" t="s">
        <v>124</v>
      </c>
      <c r="D94" s="93" t="s">
        <v>121</v>
      </c>
      <c r="E94" s="94"/>
      <c r="F94" s="188">
        <v>0</v>
      </c>
      <c r="G94" s="189"/>
      <c r="H94" s="189"/>
      <c r="I94" s="189"/>
      <c r="J94" s="189"/>
      <c r="K94" s="189"/>
      <c r="L94" s="189"/>
      <c r="M94" s="190"/>
      <c r="N94" s="95">
        <v>0</v>
      </c>
      <c r="O94" s="95">
        <v>0</v>
      </c>
      <c r="P94" s="95">
        <v>0</v>
      </c>
      <c r="Q94" s="95">
        <v>0</v>
      </c>
      <c r="R94" s="95">
        <v>0</v>
      </c>
      <c r="S94" s="95">
        <v>0</v>
      </c>
      <c r="T94" s="95">
        <v>0</v>
      </c>
      <c r="U94" s="95">
        <v>0</v>
      </c>
      <c r="V94" s="95">
        <v>0</v>
      </c>
      <c r="W94" s="95">
        <v>0</v>
      </c>
      <c r="X94" s="95">
        <v>0</v>
      </c>
      <c r="Y94" s="95">
        <v>0</v>
      </c>
      <c r="Z94" s="95">
        <v>0</v>
      </c>
      <c r="AA94" s="95">
        <v>0</v>
      </c>
      <c r="AB94" s="95">
        <v>0</v>
      </c>
      <c r="AC94" s="95">
        <v>0</v>
      </c>
      <c r="AD94" s="95">
        <v>0</v>
      </c>
      <c r="AE94" s="95">
        <v>0</v>
      </c>
      <c r="AF94" s="95">
        <v>0</v>
      </c>
      <c r="AG94" s="95">
        <v>0</v>
      </c>
      <c r="AH94" s="95">
        <v>0</v>
      </c>
      <c r="AI94" s="95">
        <v>0</v>
      </c>
      <c r="AJ94" s="95">
        <v>0</v>
      </c>
      <c r="AK94" s="95">
        <v>0</v>
      </c>
      <c r="AL94" s="95">
        <v>0</v>
      </c>
      <c r="AM94" s="95">
        <v>0</v>
      </c>
      <c r="AN94" s="95">
        <v>0</v>
      </c>
      <c r="AO94" s="95">
        <v>0</v>
      </c>
      <c r="AP94" s="95">
        <v>0</v>
      </c>
      <c r="AQ94" s="95">
        <v>0</v>
      </c>
      <c r="AR94" s="95">
        <v>0</v>
      </c>
      <c r="AS94" s="95">
        <v>0</v>
      </c>
      <c r="AT94" s="95">
        <v>0</v>
      </c>
      <c r="AU94" s="95">
        <v>0</v>
      </c>
      <c r="AV94" s="95">
        <v>0</v>
      </c>
      <c r="AW94" s="95">
        <v>0</v>
      </c>
      <c r="AX94" s="95">
        <v>0</v>
      </c>
      <c r="AY94" s="95">
        <v>0</v>
      </c>
      <c r="AZ94" s="95">
        <v>0</v>
      </c>
      <c r="BA94" s="95">
        <v>0</v>
      </c>
      <c r="BB94" s="95">
        <v>0</v>
      </c>
      <c r="BC94" s="95">
        <v>0</v>
      </c>
      <c r="BD94" s="95">
        <v>0</v>
      </c>
      <c r="BE94" s="95">
        <v>0</v>
      </c>
      <c r="BF94" s="95">
        <v>0</v>
      </c>
      <c r="BG94" s="95">
        <v>0</v>
      </c>
      <c r="BH94" s="95">
        <v>0</v>
      </c>
      <c r="BI94" s="95">
        <v>0</v>
      </c>
      <c r="BJ94" s="95">
        <v>0</v>
      </c>
      <c r="BK94" s="95">
        <v>0</v>
      </c>
      <c r="BL94" s="95">
        <v>0</v>
      </c>
      <c r="BM94" s="96">
        <v>0</v>
      </c>
      <c r="BN94" s="42"/>
    </row>
    <row r="95" spans="2:66" s="41" customFormat="1" ht="15" customHeight="1" x14ac:dyDescent="0.25">
      <c r="B95" s="91" t="s">
        <v>139</v>
      </c>
      <c r="C95" s="92" t="s">
        <v>126</v>
      </c>
      <c r="D95" s="93" t="s">
        <v>121</v>
      </c>
      <c r="E95" s="94"/>
      <c r="F95" s="188">
        <v>0</v>
      </c>
      <c r="G95" s="189"/>
      <c r="H95" s="189"/>
      <c r="I95" s="189"/>
      <c r="J95" s="189"/>
      <c r="K95" s="189"/>
      <c r="L95" s="189"/>
      <c r="M95" s="190"/>
      <c r="N95" s="95">
        <v>0</v>
      </c>
      <c r="O95" s="95">
        <v>0</v>
      </c>
      <c r="P95" s="95">
        <v>0</v>
      </c>
      <c r="Q95" s="95">
        <v>0</v>
      </c>
      <c r="R95" s="95">
        <v>0</v>
      </c>
      <c r="S95" s="95">
        <v>0</v>
      </c>
      <c r="T95" s="95">
        <v>0</v>
      </c>
      <c r="U95" s="95">
        <v>0</v>
      </c>
      <c r="V95" s="95">
        <v>0</v>
      </c>
      <c r="W95" s="95">
        <v>0</v>
      </c>
      <c r="X95" s="95">
        <v>0</v>
      </c>
      <c r="Y95" s="95">
        <v>0</v>
      </c>
      <c r="Z95" s="95">
        <v>0</v>
      </c>
      <c r="AA95" s="95">
        <v>0</v>
      </c>
      <c r="AB95" s="95">
        <v>0</v>
      </c>
      <c r="AC95" s="95">
        <v>0</v>
      </c>
      <c r="AD95" s="95">
        <v>0</v>
      </c>
      <c r="AE95" s="95">
        <v>0</v>
      </c>
      <c r="AF95" s="95">
        <v>0</v>
      </c>
      <c r="AG95" s="95">
        <v>0</v>
      </c>
      <c r="AH95" s="95">
        <v>0</v>
      </c>
      <c r="AI95" s="95">
        <v>0</v>
      </c>
      <c r="AJ95" s="95">
        <v>0</v>
      </c>
      <c r="AK95" s="95">
        <v>0</v>
      </c>
      <c r="AL95" s="95">
        <v>0</v>
      </c>
      <c r="AM95" s="95">
        <v>0</v>
      </c>
      <c r="AN95" s="95">
        <v>0</v>
      </c>
      <c r="AO95" s="95">
        <v>0</v>
      </c>
      <c r="AP95" s="95">
        <v>0</v>
      </c>
      <c r="AQ95" s="95">
        <v>0</v>
      </c>
      <c r="AR95" s="95">
        <v>0</v>
      </c>
      <c r="AS95" s="95">
        <v>0</v>
      </c>
      <c r="AT95" s="95">
        <v>0</v>
      </c>
      <c r="AU95" s="95">
        <v>0</v>
      </c>
      <c r="AV95" s="95">
        <v>0</v>
      </c>
      <c r="AW95" s="95">
        <v>0</v>
      </c>
      <c r="AX95" s="95">
        <v>0</v>
      </c>
      <c r="AY95" s="95">
        <v>0</v>
      </c>
      <c r="AZ95" s="95">
        <v>0</v>
      </c>
      <c r="BA95" s="95">
        <v>0</v>
      </c>
      <c r="BB95" s="95">
        <v>0</v>
      </c>
      <c r="BC95" s="95">
        <v>0</v>
      </c>
      <c r="BD95" s="95">
        <v>0</v>
      </c>
      <c r="BE95" s="95">
        <v>0</v>
      </c>
      <c r="BF95" s="95">
        <v>0</v>
      </c>
      <c r="BG95" s="95">
        <v>0</v>
      </c>
      <c r="BH95" s="95">
        <v>0</v>
      </c>
      <c r="BI95" s="95">
        <v>0</v>
      </c>
      <c r="BJ95" s="95">
        <v>0</v>
      </c>
      <c r="BK95" s="95">
        <v>0</v>
      </c>
      <c r="BL95" s="95">
        <v>0</v>
      </c>
      <c r="BM95" s="96">
        <v>0</v>
      </c>
      <c r="BN95" s="42"/>
    </row>
    <row r="96" spans="2:66" s="41" customFormat="1" ht="15" customHeight="1" x14ac:dyDescent="0.25">
      <c r="B96" s="91" t="s">
        <v>140</v>
      </c>
      <c r="C96" s="92" t="s">
        <v>128</v>
      </c>
      <c r="D96" s="93" t="s">
        <v>121</v>
      </c>
      <c r="E96" s="94"/>
      <c r="F96" s="188">
        <v>0</v>
      </c>
      <c r="G96" s="189"/>
      <c r="H96" s="189"/>
      <c r="I96" s="189"/>
      <c r="J96" s="189"/>
      <c r="K96" s="189"/>
      <c r="L96" s="189"/>
      <c r="M96" s="190"/>
      <c r="N96" s="95">
        <v>0</v>
      </c>
      <c r="O96" s="95">
        <v>0</v>
      </c>
      <c r="P96" s="95">
        <v>0</v>
      </c>
      <c r="Q96" s="95">
        <v>0</v>
      </c>
      <c r="R96" s="95">
        <v>0</v>
      </c>
      <c r="S96" s="95">
        <v>0</v>
      </c>
      <c r="T96" s="95">
        <v>0</v>
      </c>
      <c r="U96" s="95">
        <v>0</v>
      </c>
      <c r="V96" s="95">
        <v>0</v>
      </c>
      <c r="W96" s="95">
        <v>0</v>
      </c>
      <c r="X96" s="95">
        <v>0</v>
      </c>
      <c r="Y96" s="95">
        <v>0</v>
      </c>
      <c r="Z96" s="95">
        <v>0</v>
      </c>
      <c r="AA96" s="95">
        <v>0</v>
      </c>
      <c r="AB96" s="95">
        <v>0</v>
      </c>
      <c r="AC96" s="95">
        <v>0</v>
      </c>
      <c r="AD96" s="95">
        <v>0</v>
      </c>
      <c r="AE96" s="95">
        <v>0</v>
      </c>
      <c r="AF96" s="95">
        <v>0</v>
      </c>
      <c r="AG96" s="95">
        <v>0</v>
      </c>
      <c r="AH96" s="95">
        <v>0</v>
      </c>
      <c r="AI96" s="95">
        <v>0</v>
      </c>
      <c r="AJ96" s="95">
        <v>0</v>
      </c>
      <c r="AK96" s="95">
        <v>0</v>
      </c>
      <c r="AL96" s="95">
        <v>0</v>
      </c>
      <c r="AM96" s="95">
        <v>0</v>
      </c>
      <c r="AN96" s="95">
        <v>0</v>
      </c>
      <c r="AO96" s="95">
        <v>0</v>
      </c>
      <c r="AP96" s="95">
        <v>0</v>
      </c>
      <c r="AQ96" s="95">
        <v>0</v>
      </c>
      <c r="AR96" s="95">
        <v>0</v>
      </c>
      <c r="AS96" s="95">
        <v>0</v>
      </c>
      <c r="AT96" s="95">
        <v>0</v>
      </c>
      <c r="AU96" s="95">
        <v>0</v>
      </c>
      <c r="AV96" s="95">
        <v>0</v>
      </c>
      <c r="AW96" s="95">
        <v>0</v>
      </c>
      <c r="AX96" s="95">
        <v>0</v>
      </c>
      <c r="AY96" s="95">
        <v>0</v>
      </c>
      <c r="AZ96" s="95">
        <v>0</v>
      </c>
      <c r="BA96" s="95">
        <v>0</v>
      </c>
      <c r="BB96" s="95">
        <v>0</v>
      </c>
      <c r="BC96" s="95">
        <v>0</v>
      </c>
      <c r="BD96" s="95">
        <v>0</v>
      </c>
      <c r="BE96" s="95">
        <v>0</v>
      </c>
      <c r="BF96" s="95">
        <v>0</v>
      </c>
      <c r="BG96" s="95">
        <v>0</v>
      </c>
      <c r="BH96" s="95">
        <v>0</v>
      </c>
      <c r="BI96" s="95">
        <v>0</v>
      </c>
      <c r="BJ96" s="95">
        <v>0</v>
      </c>
      <c r="BK96" s="95">
        <v>0</v>
      </c>
      <c r="BL96" s="95">
        <v>0</v>
      </c>
      <c r="BM96" s="96">
        <v>0</v>
      </c>
      <c r="BN96" s="42"/>
    </row>
    <row r="97" spans="2:66" s="41" customFormat="1" ht="15" customHeight="1" x14ac:dyDescent="0.25">
      <c r="B97" s="28" t="s">
        <v>141</v>
      </c>
      <c r="C97" s="29" t="s">
        <v>23</v>
      </c>
      <c r="D97" s="38" t="s">
        <v>121</v>
      </c>
      <c r="E97" s="63"/>
      <c r="F97" s="188">
        <v>57.72007183635327</v>
      </c>
      <c r="G97" s="189"/>
      <c r="H97" s="189"/>
      <c r="I97" s="189"/>
      <c r="J97" s="189"/>
      <c r="K97" s="189"/>
      <c r="L97" s="189"/>
      <c r="M97" s="190"/>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3">
        <v>0</v>
      </c>
      <c r="AP97" s="73">
        <v>0</v>
      </c>
      <c r="AQ97" s="73">
        <v>0</v>
      </c>
      <c r="AR97" s="73">
        <v>0</v>
      </c>
      <c r="AS97" s="73">
        <v>0</v>
      </c>
      <c r="AT97" s="73">
        <v>0</v>
      </c>
      <c r="AU97" s="73">
        <v>0</v>
      </c>
      <c r="AV97" s="73">
        <v>0</v>
      </c>
      <c r="AW97" s="73">
        <v>0</v>
      </c>
      <c r="AX97" s="73">
        <v>0</v>
      </c>
      <c r="AY97" s="73">
        <v>0</v>
      </c>
      <c r="AZ97" s="73">
        <v>0</v>
      </c>
      <c r="BA97" s="73">
        <v>0</v>
      </c>
      <c r="BB97" s="73">
        <v>0</v>
      </c>
      <c r="BC97" s="73">
        <v>0</v>
      </c>
      <c r="BD97" s="73">
        <v>0</v>
      </c>
      <c r="BE97" s="73">
        <v>0</v>
      </c>
      <c r="BF97" s="73">
        <v>0</v>
      </c>
      <c r="BG97" s="73">
        <v>0</v>
      </c>
      <c r="BH97" s="73">
        <v>0</v>
      </c>
      <c r="BI97" s="73">
        <v>0</v>
      </c>
      <c r="BJ97" s="73">
        <v>0</v>
      </c>
      <c r="BK97" s="73">
        <v>0</v>
      </c>
      <c r="BL97" s="73">
        <v>0</v>
      </c>
      <c r="BM97" s="75">
        <v>0</v>
      </c>
      <c r="BN97" s="42"/>
    </row>
    <row r="98" spans="2:66" s="41" customFormat="1" ht="15" customHeight="1" x14ac:dyDescent="0.25">
      <c r="B98" s="91" t="s">
        <v>142</v>
      </c>
      <c r="C98" s="92" t="s">
        <v>124</v>
      </c>
      <c r="D98" s="93" t="s">
        <v>121</v>
      </c>
      <c r="E98" s="94"/>
      <c r="F98" s="188">
        <v>57.72007183635327</v>
      </c>
      <c r="G98" s="189"/>
      <c r="H98" s="189"/>
      <c r="I98" s="189"/>
      <c r="J98" s="189"/>
      <c r="K98" s="189"/>
      <c r="L98" s="189"/>
      <c r="M98" s="190"/>
      <c r="N98" s="95">
        <v>0</v>
      </c>
      <c r="O98" s="95">
        <v>0</v>
      </c>
      <c r="P98" s="95">
        <v>0</v>
      </c>
      <c r="Q98" s="95">
        <v>0</v>
      </c>
      <c r="R98" s="95">
        <v>0</v>
      </c>
      <c r="S98" s="95">
        <v>0</v>
      </c>
      <c r="T98" s="95">
        <v>0</v>
      </c>
      <c r="U98" s="95">
        <v>0</v>
      </c>
      <c r="V98" s="95">
        <v>0</v>
      </c>
      <c r="W98" s="95">
        <v>0</v>
      </c>
      <c r="X98" s="95">
        <v>0</v>
      </c>
      <c r="Y98" s="95">
        <v>0</v>
      </c>
      <c r="Z98" s="95">
        <v>0</v>
      </c>
      <c r="AA98" s="95">
        <v>0</v>
      </c>
      <c r="AB98" s="95">
        <v>0</v>
      </c>
      <c r="AC98" s="95">
        <v>0</v>
      </c>
      <c r="AD98" s="95">
        <v>0</v>
      </c>
      <c r="AE98" s="95">
        <v>0</v>
      </c>
      <c r="AF98" s="95">
        <v>0</v>
      </c>
      <c r="AG98" s="95">
        <v>0</v>
      </c>
      <c r="AH98" s="95">
        <v>0</v>
      </c>
      <c r="AI98" s="95">
        <v>0</v>
      </c>
      <c r="AJ98" s="95">
        <v>0</v>
      </c>
      <c r="AK98" s="95">
        <v>0</v>
      </c>
      <c r="AL98" s="95">
        <v>0</v>
      </c>
      <c r="AM98" s="95">
        <v>0</v>
      </c>
      <c r="AN98" s="95">
        <v>0</v>
      </c>
      <c r="AO98" s="95">
        <v>0</v>
      </c>
      <c r="AP98" s="95">
        <v>0</v>
      </c>
      <c r="AQ98" s="95">
        <v>0</v>
      </c>
      <c r="AR98" s="95">
        <v>0</v>
      </c>
      <c r="AS98" s="95">
        <v>0</v>
      </c>
      <c r="AT98" s="95">
        <v>0</v>
      </c>
      <c r="AU98" s="95">
        <v>0</v>
      </c>
      <c r="AV98" s="95">
        <v>0</v>
      </c>
      <c r="AW98" s="95">
        <v>0</v>
      </c>
      <c r="AX98" s="95">
        <v>0</v>
      </c>
      <c r="AY98" s="95">
        <v>0</v>
      </c>
      <c r="AZ98" s="95">
        <v>0</v>
      </c>
      <c r="BA98" s="95">
        <v>0</v>
      </c>
      <c r="BB98" s="95">
        <v>0</v>
      </c>
      <c r="BC98" s="95">
        <v>0</v>
      </c>
      <c r="BD98" s="95">
        <v>0</v>
      </c>
      <c r="BE98" s="95">
        <v>0</v>
      </c>
      <c r="BF98" s="95">
        <v>0</v>
      </c>
      <c r="BG98" s="95">
        <v>0</v>
      </c>
      <c r="BH98" s="95">
        <v>0</v>
      </c>
      <c r="BI98" s="95">
        <v>0</v>
      </c>
      <c r="BJ98" s="95">
        <v>0</v>
      </c>
      <c r="BK98" s="95">
        <v>0</v>
      </c>
      <c r="BL98" s="95">
        <v>0</v>
      </c>
      <c r="BM98" s="96">
        <v>0</v>
      </c>
      <c r="BN98" s="42"/>
    </row>
    <row r="99" spans="2:66" s="41" customFormat="1" ht="15" customHeight="1" x14ac:dyDescent="0.25">
      <c r="B99" s="91" t="s">
        <v>143</v>
      </c>
      <c r="C99" s="92" t="s">
        <v>126</v>
      </c>
      <c r="D99" s="93" t="s">
        <v>121</v>
      </c>
      <c r="E99" s="94"/>
      <c r="F99" s="188">
        <v>0</v>
      </c>
      <c r="G99" s="189"/>
      <c r="H99" s="189"/>
      <c r="I99" s="189"/>
      <c r="J99" s="189"/>
      <c r="K99" s="189"/>
      <c r="L99" s="189"/>
      <c r="M99" s="190"/>
      <c r="N99" s="95">
        <v>0</v>
      </c>
      <c r="O99" s="95">
        <v>0</v>
      </c>
      <c r="P99" s="95">
        <v>0</v>
      </c>
      <c r="Q99" s="95">
        <v>0</v>
      </c>
      <c r="R99" s="95">
        <v>0</v>
      </c>
      <c r="S99" s="95">
        <v>0</v>
      </c>
      <c r="T99" s="95">
        <v>0</v>
      </c>
      <c r="U99" s="95">
        <v>0</v>
      </c>
      <c r="V99" s="95">
        <v>0</v>
      </c>
      <c r="W99" s="95">
        <v>0</v>
      </c>
      <c r="X99" s="95">
        <v>0</v>
      </c>
      <c r="Y99" s="95">
        <v>0</v>
      </c>
      <c r="Z99" s="95">
        <v>0</v>
      </c>
      <c r="AA99" s="95">
        <v>0</v>
      </c>
      <c r="AB99" s="95">
        <v>0</v>
      </c>
      <c r="AC99" s="95">
        <v>0</v>
      </c>
      <c r="AD99" s="95">
        <v>0</v>
      </c>
      <c r="AE99" s="95">
        <v>0</v>
      </c>
      <c r="AF99" s="95">
        <v>0</v>
      </c>
      <c r="AG99" s="95">
        <v>0</v>
      </c>
      <c r="AH99" s="95">
        <v>0</v>
      </c>
      <c r="AI99" s="95">
        <v>0</v>
      </c>
      <c r="AJ99" s="95">
        <v>0</v>
      </c>
      <c r="AK99" s="95">
        <v>0</v>
      </c>
      <c r="AL99" s="95">
        <v>0</v>
      </c>
      <c r="AM99" s="95">
        <v>0</v>
      </c>
      <c r="AN99" s="95">
        <v>0</v>
      </c>
      <c r="AO99" s="95">
        <v>0</v>
      </c>
      <c r="AP99" s="95">
        <v>0</v>
      </c>
      <c r="AQ99" s="95">
        <v>0</v>
      </c>
      <c r="AR99" s="95">
        <v>0</v>
      </c>
      <c r="AS99" s="95">
        <v>0</v>
      </c>
      <c r="AT99" s="95">
        <v>0</v>
      </c>
      <c r="AU99" s="95">
        <v>0</v>
      </c>
      <c r="AV99" s="95">
        <v>0</v>
      </c>
      <c r="AW99" s="95">
        <v>0</v>
      </c>
      <c r="AX99" s="95">
        <v>0</v>
      </c>
      <c r="AY99" s="95">
        <v>0</v>
      </c>
      <c r="AZ99" s="95">
        <v>0</v>
      </c>
      <c r="BA99" s="95">
        <v>0</v>
      </c>
      <c r="BB99" s="95">
        <v>0</v>
      </c>
      <c r="BC99" s="95">
        <v>0</v>
      </c>
      <c r="BD99" s="95">
        <v>0</v>
      </c>
      <c r="BE99" s="95">
        <v>0</v>
      </c>
      <c r="BF99" s="95">
        <v>0</v>
      </c>
      <c r="BG99" s="95">
        <v>0</v>
      </c>
      <c r="BH99" s="95">
        <v>0</v>
      </c>
      <c r="BI99" s="95">
        <v>0</v>
      </c>
      <c r="BJ99" s="95">
        <v>0</v>
      </c>
      <c r="BK99" s="95">
        <v>0</v>
      </c>
      <c r="BL99" s="95">
        <v>0</v>
      </c>
      <c r="BM99" s="96">
        <v>0</v>
      </c>
      <c r="BN99" s="42"/>
    </row>
    <row r="100" spans="2:66" s="41" customFormat="1" ht="15" customHeight="1" x14ac:dyDescent="0.25">
      <c r="B100" s="91" t="s">
        <v>144</v>
      </c>
      <c r="C100" s="92" t="s">
        <v>128</v>
      </c>
      <c r="D100" s="93" t="s">
        <v>121</v>
      </c>
      <c r="E100" s="94"/>
      <c r="F100" s="188">
        <v>0</v>
      </c>
      <c r="G100" s="189"/>
      <c r="H100" s="189"/>
      <c r="I100" s="189"/>
      <c r="J100" s="189"/>
      <c r="K100" s="189"/>
      <c r="L100" s="189"/>
      <c r="M100" s="190"/>
      <c r="N100" s="95">
        <v>0</v>
      </c>
      <c r="O100" s="95">
        <v>0</v>
      </c>
      <c r="P100" s="95">
        <v>0</v>
      </c>
      <c r="Q100" s="95">
        <v>0</v>
      </c>
      <c r="R100" s="95">
        <v>0</v>
      </c>
      <c r="S100" s="95">
        <v>0</v>
      </c>
      <c r="T100" s="95">
        <v>0</v>
      </c>
      <c r="U100" s="95">
        <v>0</v>
      </c>
      <c r="V100" s="95">
        <v>0</v>
      </c>
      <c r="W100" s="95">
        <v>0</v>
      </c>
      <c r="X100" s="95">
        <v>0</v>
      </c>
      <c r="Y100" s="95">
        <v>0</v>
      </c>
      <c r="Z100" s="95">
        <v>0</v>
      </c>
      <c r="AA100" s="95">
        <v>0</v>
      </c>
      <c r="AB100" s="95">
        <v>0</v>
      </c>
      <c r="AC100" s="95">
        <v>0</v>
      </c>
      <c r="AD100" s="95">
        <v>0</v>
      </c>
      <c r="AE100" s="95">
        <v>0</v>
      </c>
      <c r="AF100" s="95">
        <v>0</v>
      </c>
      <c r="AG100" s="95">
        <v>0</v>
      </c>
      <c r="AH100" s="95">
        <v>0</v>
      </c>
      <c r="AI100" s="95">
        <v>0</v>
      </c>
      <c r="AJ100" s="95">
        <v>0</v>
      </c>
      <c r="AK100" s="95">
        <v>0</v>
      </c>
      <c r="AL100" s="95">
        <v>0</v>
      </c>
      <c r="AM100" s="95">
        <v>0</v>
      </c>
      <c r="AN100" s="95">
        <v>0</v>
      </c>
      <c r="AO100" s="95">
        <v>0</v>
      </c>
      <c r="AP100" s="95">
        <v>0</v>
      </c>
      <c r="AQ100" s="95">
        <v>0</v>
      </c>
      <c r="AR100" s="95">
        <v>0</v>
      </c>
      <c r="AS100" s="95">
        <v>0</v>
      </c>
      <c r="AT100" s="95">
        <v>0</v>
      </c>
      <c r="AU100" s="95">
        <v>0</v>
      </c>
      <c r="AV100" s="95">
        <v>0</v>
      </c>
      <c r="AW100" s="95">
        <v>0</v>
      </c>
      <c r="AX100" s="95">
        <v>0</v>
      </c>
      <c r="AY100" s="95">
        <v>0</v>
      </c>
      <c r="AZ100" s="95">
        <v>0</v>
      </c>
      <c r="BA100" s="95">
        <v>0</v>
      </c>
      <c r="BB100" s="95">
        <v>0</v>
      </c>
      <c r="BC100" s="95">
        <v>0</v>
      </c>
      <c r="BD100" s="95">
        <v>0</v>
      </c>
      <c r="BE100" s="95">
        <v>0</v>
      </c>
      <c r="BF100" s="95">
        <v>0</v>
      </c>
      <c r="BG100" s="95">
        <v>0</v>
      </c>
      <c r="BH100" s="95">
        <v>0</v>
      </c>
      <c r="BI100" s="95">
        <v>0</v>
      </c>
      <c r="BJ100" s="95">
        <v>0</v>
      </c>
      <c r="BK100" s="95">
        <v>0</v>
      </c>
      <c r="BL100" s="95">
        <v>0</v>
      </c>
      <c r="BM100" s="96">
        <v>0</v>
      </c>
      <c r="BN100" s="42"/>
    </row>
    <row r="101" spans="2:66" s="41" customFormat="1" ht="15" hidden="1" customHeight="1" x14ac:dyDescent="0.25">
      <c r="B101" s="28" t="s">
        <v>145</v>
      </c>
      <c r="C101" s="29" t="s">
        <v>25</v>
      </c>
      <c r="D101" s="38" t="s">
        <v>121</v>
      </c>
      <c r="E101" s="63">
        <f>IFERROR(E57/E17,0)</f>
        <v>0</v>
      </c>
      <c r="F101" s="72">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3">
        <v>0</v>
      </c>
      <c r="AP101" s="73">
        <v>0</v>
      </c>
      <c r="AQ101" s="73">
        <v>0</v>
      </c>
      <c r="AR101" s="73">
        <v>0</v>
      </c>
      <c r="AS101" s="73">
        <v>0</v>
      </c>
      <c r="AT101" s="73">
        <v>0</v>
      </c>
      <c r="AU101" s="73">
        <v>0</v>
      </c>
      <c r="AV101" s="73">
        <v>0</v>
      </c>
      <c r="AW101" s="73">
        <v>0</v>
      </c>
      <c r="AX101" s="73">
        <v>0</v>
      </c>
      <c r="AY101" s="73">
        <v>0</v>
      </c>
      <c r="AZ101" s="73">
        <v>0</v>
      </c>
      <c r="BA101" s="73">
        <v>0</v>
      </c>
      <c r="BB101" s="73">
        <v>0</v>
      </c>
      <c r="BC101" s="73">
        <v>0</v>
      </c>
      <c r="BD101" s="73">
        <v>0</v>
      </c>
      <c r="BE101" s="73">
        <v>0</v>
      </c>
      <c r="BF101" s="73">
        <v>0</v>
      </c>
      <c r="BG101" s="73">
        <v>0</v>
      </c>
      <c r="BH101" s="73">
        <v>0</v>
      </c>
      <c r="BI101" s="73">
        <v>0</v>
      </c>
      <c r="BJ101" s="73">
        <v>0</v>
      </c>
      <c r="BK101" s="73">
        <v>0</v>
      </c>
      <c r="BL101" s="73">
        <v>0</v>
      </c>
      <c r="BM101" s="75">
        <v>0</v>
      </c>
      <c r="BN101" s="42"/>
    </row>
    <row r="102" spans="2:66" s="41" customFormat="1" ht="15" hidden="1" customHeight="1" x14ac:dyDescent="0.25">
      <c r="B102" s="91" t="s">
        <v>146</v>
      </c>
      <c r="C102" s="92" t="s">
        <v>124</v>
      </c>
      <c r="D102" s="93" t="s">
        <v>121</v>
      </c>
      <c r="E102" s="94"/>
      <c r="F102" s="72">
        <v>0</v>
      </c>
      <c r="G102" s="95">
        <v>0</v>
      </c>
      <c r="H102" s="95">
        <v>0</v>
      </c>
      <c r="I102" s="95">
        <v>0</v>
      </c>
      <c r="J102" s="95">
        <v>0</v>
      </c>
      <c r="K102" s="95">
        <v>0</v>
      </c>
      <c r="L102" s="95">
        <v>0</v>
      </c>
      <c r="M102" s="95">
        <v>0</v>
      </c>
      <c r="N102" s="95">
        <v>0</v>
      </c>
      <c r="O102" s="95">
        <v>0</v>
      </c>
      <c r="P102" s="95">
        <v>0</v>
      </c>
      <c r="Q102" s="95">
        <v>0</v>
      </c>
      <c r="R102" s="95">
        <v>0</v>
      </c>
      <c r="S102" s="95">
        <v>0</v>
      </c>
      <c r="T102" s="95">
        <v>0</v>
      </c>
      <c r="U102" s="95">
        <v>0</v>
      </c>
      <c r="V102" s="95">
        <v>0</v>
      </c>
      <c r="W102" s="95">
        <v>0</v>
      </c>
      <c r="X102" s="95">
        <v>0</v>
      </c>
      <c r="Y102" s="95">
        <v>0</v>
      </c>
      <c r="Z102" s="95">
        <v>0</v>
      </c>
      <c r="AA102" s="95">
        <v>0</v>
      </c>
      <c r="AB102" s="95">
        <v>0</v>
      </c>
      <c r="AC102" s="95">
        <v>0</v>
      </c>
      <c r="AD102" s="95">
        <v>0</v>
      </c>
      <c r="AE102" s="95">
        <v>0</v>
      </c>
      <c r="AF102" s="95">
        <v>0</v>
      </c>
      <c r="AG102" s="95">
        <v>0</v>
      </c>
      <c r="AH102" s="95">
        <v>0</v>
      </c>
      <c r="AI102" s="95">
        <v>0</v>
      </c>
      <c r="AJ102" s="95">
        <v>0</v>
      </c>
      <c r="AK102" s="95">
        <v>0</v>
      </c>
      <c r="AL102" s="95">
        <v>0</v>
      </c>
      <c r="AM102" s="95">
        <v>0</v>
      </c>
      <c r="AN102" s="95">
        <v>0</v>
      </c>
      <c r="AO102" s="95">
        <v>0</v>
      </c>
      <c r="AP102" s="95">
        <v>0</v>
      </c>
      <c r="AQ102" s="95">
        <v>0</v>
      </c>
      <c r="AR102" s="95">
        <v>0</v>
      </c>
      <c r="AS102" s="95">
        <v>0</v>
      </c>
      <c r="AT102" s="95">
        <v>0</v>
      </c>
      <c r="AU102" s="95">
        <v>0</v>
      </c>
      <c r="AV102" s="95">
        <v>0</v>
      </c>
      <c r="AW102" s="95">
        <v>0</v>
      </c>
      <c r="AX102" s="95">
        <v>0</v>
      </c>
      <c r="AY102" s="95">
        <v>0</v>
      </c>
      <c r="AZ102" s="95">
        <v>0</v>
      </c>
      <c r="BA102" s="95">
        <v>0</v>
      </c>
      <c r="BB102" s="95">
        <v>0</v>
      </c>
      <c r="BC102" s="95">
        <v>0</v>
      </c>
      <c r="BD102" s="95">
        <v>0</v>
      </c>
      <c r="BE102" s="95">
        <v>0</v>
      </c>
      <c r="BF102" s="95">
        <v>0</v>
      </c>
      <c r="BG102" s="95">
        <v>0</v>
      </c>
      <c r="BH102" s="95">
        <v>0</v>
      </c>
      <c r="BI102" s="95">
        <v>0</v>
      </c>
      <c r="BJ102" s="95">
        <v>0</v>
      </c>
      <c r="BK102" s="95">
        <v>0</v>
      </c>
      <c r="BL102" s="95">
        <v>0</v>
      </c>
      <c r="BM102" s="96">
        <v>0</v>
      </c>
      <c r="BN102" s="42"/>
    </row>
    <row r="103" spans="2:66" s="41" customFormat="1" ht="15" hidden="1" customHeight="1" x14ac:dyDescent="0.25">
      <c r="B103" s="91" t="s">
        <v>147</v>
      </c>
      <c r="C103" s="92" t="s">
        <v>126</v>
      </c>
      <c r="D103" s="93" t="s">
        <v>121</v>
      </c>
      <c r="E103" s="94"/>
      <c r="F103" s="72">
        <v>0</v>
      </c>
      <c r="G103" s="95">
        <v>0</v>
      </c>
      <c r="H103" s="95">
        <v>0</v>
      </c>
      <c r="I103" s="95">
        <v>0</v>
      </c>
      <c r="J103" s="95">
        <v>0</v>
      </c>
      <c r="K103" s="95">
        <v>0</v>
      </c>
      <c r="L103" s="95">
        <v>0</v>
      </c>
      <c r="M103" s="95">
        <v>0</v>
      </c>
      <c r="N103" s="95">
        <v>0</v>
      </c>
      <c r="O103" s="95">
        <v>0</v>
      </c>
      <c r="P103" s="95">
        <v>0</v>
      </c>
      <c r="Q103" s="95">
        <v>0</v>
      </c>
      <c r="R103" s="95">
        <v>0</v>
      </c>
      <c r="S103" s="95">
        <v>0</v>
      </c>
      <c r="T103" s="95">
        <v>0</v>
      </c>
      <c r="U103" s="95">
        <v>0</v>
      </c>
      <c r="V103" s="95">
        <v>0</v>
      </c>
      <c r="W103" s="95">
        <v>0</v>
      </c>
      <c r="X103" s="95">
        <v>0</v>
      </c>
      <c r="Y103" s="95">
        <v>0</v>
      </c>
      <c r="Z103" s="95">
        <v>0</v>
      </c>
      <c r="AA103" s="95">
        <v>0</v>
      </c>
      <c r="AB103" s="95">
        <v>0</v>
      </c>
      <c r="AC103" s="95">
        <v>0</v>
      </c>
      <c r="AD103" s="95">
        <v>0</v>
      </c>
      <c r="AE103" s="95">
        <v>0</v>
      </c>
      <c r="AF103" s="95">
        <v>0</v>
      </c>
      <c r="AG103" s="95">
        <v>0</v>
      </c>
      <c r="AH103" s="95">
        <v>0</v>
      </c>
      <c r="AI103" s="95">
        <v>0</v>
      </c>
      <c r="AJ103" s="95">
        <v>0</v>
      </c>
      <c r="AK103" s="95">
        <v>0</v>
      </c>
      <c r="AL103" s="95">
        <v>0</v>
      </c>
      <c r="AM103" s="95">
        <v>0</v>
      </c>
      <c r="AN103" s="95">
        <v>0</v>
      </c>
      <c r="AO103" s="95">
        <v>0</v>
      </c>
      <c r="AP103" s="95">
        <v>0</v>
      </c>
      <c r="AQ103" s="95">
        <v>0</v>
      </c>
      <c r="AR103" s="95">
        <v>0</v>
      </c>
      <c r="AS103" s="95">
        <v>0</v>
      </c>
      <c r="AT103" s="95">
        <v>0</v>
      </c>
      <c r="AU103" s="95">
        <v>0</v>
      </c>
      <c r="AV103" s="95">
        <v>0</v>
      </c>
      <c r="AW103" s="95">
        <v>0</v>
      </c>
      <c r="AX103" s="95">
        <v>0</v>
      </c>
      <c r="AY103" s="95">
        <v>0</v>
      </c>
      <c r="AZ103" s="95">
        <v>0</v>
      </c>
      <c r="BA103" s="95">
        <v>0</v>
      </c>
      <c r="BB103" s="95">
        <v>0</v>
      </c>
      <c r="BC103" s="95">
        <v>0</v>
      </c>
      <c r="BD103" s="95">
        <v>0</v>
      </c>
      <c r="BE103" s="95">
        <v>0</v>
      </c>
      <c r="BF103" s="95">
        <v>0</v>
      </c>
      <c r="BG103" s="95">
        <v>0</v>
      </c>
      <c r="BH103" s="95">
        <v>0</v>
      </c>
      <c r="BI103" s="95">
        <v>0</v>
      </c>
      <c r="BJ103" s="95">
        <v>0</v>
      </c>
      <c r="BK103" s="95">
        <v>0</v>
      </c>
      <c r="BL103" s="95">
        <v>0</v>
      </c>
      <c r="BM103" s="96">
        <v>0</v>
      </c>
      <c r="BN103" s="42"/>
    </row>
    <row r="104" spans="2:66" s="41" customFormat="1" ht="15" hidden="1" customHeight="1" x14ac:dyDescent="0.25">
      <c r="B104" s="91" t="s">
        <v>148</v>
      </c>
      <c r="C104" s="92" t="s">
        <v>128</v>
      </c>
      <c r="D104" s="93" t="s">
        <v>121</v>
      </c>
      <c r="E104" s="94"/>
      <c r="F104" s="72">
        <v>0</v>
      </c>
      <c r="G104" s="95">
        <v>0</v>
      </c>
      <c r="H104" s="95">
        <v>0</v>
      </c>
      <c r="I104" s="95">
        <v>0</v>
      </c>
      <c r="J104" s="95">
        <v>0</v>
      </c>
      <c r="K104" s="95">
        <v>0</v>
      </c>
      <c r="L104" s="95">
        <v>0</v>
      </c>
      <c r="M104" s="95">
        <v>0</v>
      </c>
      <c r="N104" s="95">
        <v>0</v>
      </c>
      <c r="O104" s="95">
        <v>0</v>
      </c>
      <c r="P104" s="95">
        <v>0</v>
      </c>
      <c r="Q104" s="95">
        <v>0</v>
      </c>
      <c r="R104" s="95">
        <v>0</v>
      </c>
      <c r="S104" s="95">
        <v>0</v>
      </c>
      <c r="T104" s="95">
        <v>0</v>
      </c>
      <c r="U104" s="95">
        <v>0</v>
      </c>
      <c r="V104" s="95">
        <v>0</v>
      </c>
      <c r="W104" s="95">
        <v>0</v>
      </c>
      <c r="X104" s="95">
        <v>0</v>
      </c>
      <c r="Y104" s="95">
        <v>0</v>
      </c>
      <c r="Z104" s="95">
        <v>0</v>
      </c>
      <c r="AA104" s="95">
        <v>0</v>
      </c>
      <c r="AB104" s="95">
        <v>0</v>
      </c>
      <c r="AC104" s="95">
        <v>0</v>
      </c>
      <c r="AD104" s="95">
        <v>0</v>
      </c>
      <c r="AE104" s="95">
        <v>0</v>
      </c>
      <c r="AF104" s="95">
        <v>0</v>
      </c>
      <c r="AG104" s="95">
        <v>0</v>
      </c>
      <c r="AH104" s="95">
        <v>0</v>
      </c>
      <c r="AI104" s="95">
        <v>0</v>
      </c>
      <c r="AJ104" s="95">
        <v>0</v>
      </c>
      <c r="AK104" s="95">
        <v>0</v>
      </c>
      <c r="AL104" s="95">
        <v>0</v>
      </c>
      <c r="AM104" s="95">
        <v>0</v>
      </c>
      <c r="AN104" s="95">
        <v>0</v>
      </c>
      <c r="AO104" s="95">
        <v>0</v>
      </c>
      <c r="AP104" s="95">
        <v>0</v>
      </c>
      <c r="AQ104" s="95">
        <v>0</v>
      </c>
      <c r="AR104" s="95">
        <v>0</v>
      </c>
      <c r="AS104" s="95">
        <v>0</v>
      </c>
      <c r="AT104" s="95">
        <v>0</v>
      </c>
      <c r="AU104" s="95">
        <v>0</v>
      </c>
      <c r="AV104" s="95">
        <v>0</v>
      </c>
      <c r="AW104" s="95">
        <v>0</v>
      </c>
      <c r="AX104" s="95">
        <v>0</v>
      </c>
      <c r="AY104" s="95">
        <v>0</v>
      </c>
      <c r="AZ104" s="95">
        <v>0</v>
      </c>
      <c r="BA104" s="95">
        <v>0</v>
      </c>
      <c r="BB104" s="95">
        <v>0</v>
      </c>
      <c r="BC104" s="95">
        <v>0</v>
      </c>
      <c r="BD104" s="95">
        <v>0</v>
      </c>
      <c r="BE104" s="95">
        <v>0</v>
      </c>
      <c r="BF104" s="95">
        <v>0</v>
      </c>
      <c r="BG104" s="95">
        <v>0</v>
      </c>
      <c r="BH104" s="95">
        <v>0</v>
      </c>
      <c r="BI104" s="95">
        <v>0</v>
      </c>
      <c r="BJ104" s="95">
        <v>0</v>
      </c>
      <c r="BK104" s="95">
        <v>0</v>
      </c>
      <c r="BL104" s="95">
        <v>0</v>
      </c>
      <c r="BM104" s="96">
        <v>0</v>
      </c>
      <c r="BN104" s="42"/>
    </row>
    <row r="105" spans="2:66" s="41" customFormat="1" ht="15" customHeight="1" x14ac:dyDescent="0.25">
      <c r="B105" s="28" t="s">
        <v>149</v>
      </c>
      <c r="C105" s="29" t="s">
        <v>27</v>
      </c>
      <c r="D105" s="38" t="s">
        <v>121</v>
      </c>
      <c r="E105" s="63"/>
      <c r="F105" s="188">
        <v>0</v>
      </c>
      <c r="G105" s="189"/>
      <c r="H105" s="189"/>
      <c r="I105" s="189"/>
      <c r="J105" s="189"/>
      <c r="K105" s="189"/>
      <c r="L105" s="189"/>
      <c r="M105" s="190"/>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3">
        <v>0</v>
      </c>
      <c r="AP105" s="73">
        <v>0</v>
      </c>
      <c r="AQ105" s="73">
        <v>0</v>
      </c>
      <c r="AR105" s="73">
        <v>0</v>
      </c>
      <c r="AS105" s="73">
        <v>0</v>
      </c>
      <c r="AT105" s="73">
        <v>0</v>
      </c>
      <c r="AU105" s="73">
        <v>0</v>
      </c>
      <c r="AV105" s="73">
        <v>0</v>
      </c>
      <c r="AW105" s="73">
        <v>0</v>
      </c>
      <c r="AX105" s="73">
        <v>0</v>
      </c>
      <c r="AY105" s="73">
        <v>0</v>
      </c>
      <c r="AZ105" s="73">
        <v>0</v>
      </c>
      <c r="BA105" s="73">
        <v>0</v>
      </c>
      <c r="BB105" s="73">
        <v>0</v>
      </c>
      <c r="BC105" s="73">
        <v>0</v>
      </c>
      <c r="BD105" s="73">
        <v>0</v>
      </c>
      <c r="BE105" s="73">
        <v>0</v>
      </c>
      <c r="BF105" s="73">
        <v>0</v>
      </c>
      <c r="BG105" s="73">
        <v>0</v>
      </c>
      <c r="BH105" s="73">
        <v>0</v>
      </c>
      <c r="BI105" s="73">
        <v>0</v>
      </c>
      <c r="BJ105" s="73">
        <v>0</v>
      </c>
      <c r="BK105" s="73">
        <v>0</v>
      </c>
      <c r="BL105" s="73">
        <v>0</v>
      </c>
      <c r="BM105" s="75">
        <v>0</v>
      </c>
      <c r="BN105" s="42"/>
    </row>
    <row r="106" spans="2:66" s="41" customFormat="1" ht="15" customHeight="1" x14ac:dyDescent="0.25">
      <c r="B106" s="91" t="s">
        <v>150</v>
      </c>
      <c r="C106" s="92" t="s">
        <v>124</v>
      </c>
      <c r="D106" s="93" t="s">
        <v>121</v>
      </c>
      <c r="E106" s="94"/>
      <c r="F106" s="188">
        <v>0</v>
      </c>
      <c r="G106" s="189"/>
      <c r="H106" s="189"/>
      <c r="I106" s="189"/>
      <c r="J106" s="189"/>
      <c r="K106" s="189"/>
      <c r="L106" s="189"/>
      <c r="M106" s="190"/>
      <c r="N106" s="95">
        <v>0</v>
      </c>
      <c r="O106" s="95">
        <v>0</v>
      </c>
      <c r="P106" s="95">
        <v>0</v>
      </c>
      <c r="Q106" s="95">
        <v>0</v>
      </c>
      <c r="R106" s="95">
        <v>0</v>
      </c>
      <c r="S106" s="95">
        <v>0</v>
      </c>
      <c r="T106" s="95">
        <v>0</v>
      </c>
      <c r="U106" s="95">
        <v>0</v>
      </c>
      <c r="V106" s="95">
        <v>0</v>
      </c>
      <c r="W106" s="95">
        <v>0</v>
      </c>
      <c r="X106" s="95">
        <v>0</v>
      </c>
      <c r="Y106" s="95">
        <v>0</v>
      </c>
      <c r="Z106" s="95">
        <v>0</v>
      </c>
      <c r="AA106" s="95">
        <v>0</v>
      </c>
      <c r="AB106" s="95">
        <v>0</v>
      </c>
      <c r="AC106" s="95">
        <v>0</v>
      </c>
      <c r="AD106" s="95">
        <v>0</v>
      </c>
      <c r="AE106" s="95">
        <v>0</v>
      </c>
      <c r="AF106" s="95">
        <v>0</v>
      </c>
      <c r="AG106" s="95">
        <v>0</v>
      </c>
      <c r="AH106" s="95">
        <v>0</v>
      </c>
      <c r="AI106" s="95">
        <v>0</v>
      </c>
      <c r="AJ106" s="95">
        <v>0</v>
      </c>
      <c r="AK106" s="95">
        <v>0</v>
      </c>
      <c r="AL106" s="95">
        <v>0</v>
      </c>
      <c r="AM106" s="95">
        <v>0</v>
      </c>
      <c r="AN106" s="95">
        <v>0</v>
      </c>
      <c r="AO106" s="95">
        <v>0</v>
      </c>
      <c r="AP106" s="95">
        <v>0</v>
      </c>
      <c r="AQ106" s="95">
        <v>0</v>
      </c>
      <c r="AR106" s="95">
        <v>0</v>
      </c>
      <c r="AS106" s="95">
        <v>0</v>
      </c>
      <c r="AT106" s="95">
        <v>0</v>
      </c>
      <c r="AU106" s="95">
        <v>0</v>
      </c>
      <c r="AV106" s="95">
        <v>0</v>
      </c>
      <c r="AW106" s="95">
        <v>0</v>
      </c>
      <c r="AX106" s="95">
        <v>0</v>
      </c>
      <c r="AY106" s="95">
        <v>0</v>
      </c>
      <c r="AZ106" s="95">
        <v>0</v>
      </c>
      <c r="BA106" s="95">
        <v>0</v>
      </c>
      <c r="BB106" s="95">
        <v>0</v>
      </c>
      <c r="BC106" s="95">
        <v>0</v>
      </c>
      <c r="BD106" s="95">
        <v>0</v>
      </c>
      <c r="BE106" s="95">
        <v>0</v>
      </c>
      <c r="BF106" s="95">
        <v>0</v>
      </c>
      <c r="BG106" s="95">
        <v>0</v>
      </c>
      <c r="BH106" s="95">
        <v>0</v>
      </c>
      <c r="BI106" s="95">
        <v>0</v>
      </c>
      <c r="BJ106" s="95">
        <v>0</v>
      </c>
      <c r="BK106" s="95">
        <v>0</v>
      </c>
      <c r="BL106" s="95">
        <v>0</v>
      </c>
      <c r="BM106" s="96">
        <v>0</v>
      </c>
      <c r="BN106" s="42"/>
    </row>
    <row r="107" spans="2:66" s="41" customFormat="1" ht="15" customHeight="1" x14ac:dyDescent="0.25">
      <c r="B107" s="91" t="s">
        <v>151</v>
      </c>
      <c r="C107" s="92" t="s">
        <v>126</v>
      </c>
      <c r="D107" s="93" t="s">
        <v>121</v>
      </c>
      <c r="E107" s="94"/>
      <c r="F107" s="188">
        <v>0</v>
      </c>
      <c r="G107" s="189"/>
      <c r="H107" s="189"/>
      <c r="I107" s="189"/>
      <c r="J107" s="189"/>
      <c r="K107" s="189"/>
      <c r="L107" s="189"/>
      <c r="M107" s="190"/>
      <c r="N107" s="95">
        <v>0</v>
      </c>
      <c r="O107" s="95">
        <v>0</v>
      </c>
      <c r="P107" s="95">
        <v>0</v>
      </c>
      <c r="Q107" s="95">
        <v>0</v>
      </c>
      <c r="R107" s="95">
        <v>0</v>
      </c>
      <c r="S107" s="95">
        <v>0</v>
      </c>
      <c r="T107" s="95">
        <v>0</v>
      </c>
      <c r="U107" s="95">
        <v>0</v>
      </c>
      <c r="V107" s="95">
        <v>0</v>
      </c>
      <c r="W107" s="95">
        <v>0</v>
      </c>
      <c r="X107" s="95">
        <v>0</v>
      </c>
      <c r="Y107" s="95">
        <v>0</v>
      </c>
      <c r="Z107" s="95">
        <v>0</v>
      </c>
      <c r="AA107" s="95">
        <v>0</v>
      </c>
      <c r="AB107" s="95">
        <v>0</v>
      </c>
      <c r="AC107" s="95">
        <v>0</v>
      </c>
      <c r="AD107" s="95">
        <v>0</v>
      </c>
      <c r="AE107" s="95">
        <v>0</v>
      </c>
      <c r="AF107" s="95">
        <v>0</v>
      </c>
      <c r="AG107" s="95">
        <v>0</v>
      </c>
      <c r="AH107" s="95">
        <v>0</v>
      </c>
      <c r="AI107" s="95">
        <v>0</v>
      </c>
      <c r="AJ107" s="95">
        <v>0</v>
      </c>
      <c r="AK107" s="95">
        <v>0</v>
      </c>
      <c r="AL107" s="95">
        <v>0</v>
      </c>
      <c r="AM107" s="95">
        <v>0</v>
      </c>
      <c r="AN107" s="95">
        <v>0</v>
      </c>
      <c r="AO107" s="95">
        <v>0</v>
      </c>
      <c r="AP107" s="95">
        <v>0</v>
      </c>
      <c r="AQ107" s="95">
        <v>0</v>
      </c>
      <c r="AR107" s="95">
        <v>0</v>
      </c>
      <c r="AS107" s="95">
        <v>0</v>
      </c>
      <c r="AT107" s="95">
        <v>0</v>
      </c>
      <c r="AU107" s="95">
        <v>0</v>
      </c>
      <c r="AV107" s="95">
        <v>0</v>
      </c>
      <c r="AW107" s="95">
        <v>0</v>
      </c>
      <c r="AX107" s="95">
        <v>0</v>
      </c>
      <c r="AY107" s="95">
        <v>0</v>
      </c>
      <c r="AZ107" s="95">
        <v>0</v>
      </c>
      <c r="BA107" s="95">
        <v>0</v>
      </c>
      <c r="BB107" s="95">
        <v>0</v>
      </c>
      <c r="BC107" s="95">
        <v>0</v>
      </c>
      <c r="BD107" s="95">
        <v>0</v>
      </c>
      <c r="BE107" s="95">
        <v>0</v>
      </c>
      <c r="BF107" s="95">
        <v>0</v>
      </c>
      <c r="BG107" s="95">
        <v>0</v>
      </c>
      <c r="BH107" s="95">
        <v>0</v>
      </c>
      <c r="BI107" s="95">
        <v>0</v>
      </c>
      <c r="BJ107" s="95">
        <v>0</v>
      </c>
      <c r="BK107" s="95">
        <v>0</v>
      </c>
      <c r="BL107" s="95">
        <v>0</v>
      </c>
      <c r="BM107" s="96">
        <v>0</v>
      </c>
      <c r="BN107" s="42"/>
    </row>
    <row r="108" spans="2:66" s="41" customFormat="1" ht="15" customHeight="1" thickBot="1" x14ac:dyDescent="0.3">
      <c r="B108" s="91" t="s">
        <v>152</v>
      </c>
      <c r="C108" s="92" t="s">
        <v>128</v>
      </c>
      <c r="D108" s="93" t="s">
        <v>121</v>
      </c>
      <c r="E108" s="94"/>
      <c r="F108" s="188">
        <v>0</v>
      </c>
      <c r="G108" s="189"/>
      <c r="H108" s="189"/>
      <c r="I108" s="189"/>
      <c r="J108" s="189"/>
      <c r="K108" s="189"/>
      <c r="L108" s="189"/>
      <c r="M108" s="190"/>
      <c r="N108" s="95">
        <v>0</v>
      </c>
      <c r="O108" s="95">
        <v>0</v>
      </c>
      <c r="P108" s="95">
        <v>0</v>
      </c>
      <c r="Q108" s="95">
        <v>0</v>
      </c>
      <c r="R108" s="95">
        <v>0</v>
      </c>
      <c r="S108" s="95">
        <v>0</v>
      </c>
      <c r="T108" s="95">
        <v>0</v>
      </c>
      <c r="U108" s="95">
        <v>0</v>
      </c>
      <c r="V108" s="95">
        <v>0</v>
      </c>
      <c r="W108" s="95">
        <v>0</v>
      </c>
      <c r="X108" s="95">
        <v>0</v>
      </c>
      <c r="Y108" s="95">
        <v>0</v>
      </c>
      <c r="Z108" s="95">
        <v>0</v>
      </c>
      <c r="AA108" s="95">
        <v>0</v>
      </c>
      <c r="AB108" s="95">
        <v>0</v>
      </c>
      <c r="AC108" s="95">
        <v>0</v>
      </c>
      <c r="AD108" s="95">
        <v>0</v>
      </c>
      <c r="AE108" s="95">
        <v>0</v>
      </c>
      <c r="AF108" s="95">
        <v>0</v>
      </c>
      <c r="AG108" s="95">
        <v>0</v>
      </c>
      <c r="AH108" s="95">
        <v>0</v>
      </c>
      <c r="AI108" s="95">
        <v>0</v>
      </c>
      <c r="AJ108" s="95">
        <v>0</v>
      </c>
      <c r="AK108" s="95">
        <v>0</v>
      </c>
      <c r="AL108" s="95">
        <v>0</v>
      </c>
      <c r="AM108" s="95">
        <v>0</v>
      </c>
      <c r="AN108" s="95">
        <v>0</v>
      </c>
      <c r="AO108" s="95">
        <v>0</v>
      </c>
      <c r="AP108" s="95">
        <v>0</v>
      </c>
      <c r="AQ108" s="95">
        <v>0</v>
      </c>
      <c r="AR108" s="95">
        <v>0</v>
      </c>
      <c r="AS108" s="95">
        <v>0</v>
      </c>
      <c r="AT108" s="95">
        <v>0</v>
      </c>
      <c r="AU108" s="95">
        <v>0</v>
      </c>
      <c r="AV108" s="95">
        <v>0</v>
      </c>
      <c r="AW108" s="95">
        <v>0</v>
      </c>
      <c r="AX108" s="95">
        <v>0</v>
      </c>
      <c r="AY108" s="95">
        <v>0</v>
      </c>
      <c r="AZ108" s="95">
        <v>0</v>
      </c>
      <c r="BA108" s="95">
        <v>0</v>
      </c>
      <c r="BB108" s="95">
        <v>0</v>
      </c>
      <c r="BC108" s="95">
        <v>0</v>
      </c>
      <c r="BD108" s="95">
        <v>0</v>
      </c>
      <c r="BE108" s="95">
        <v>0</v>
      </c>
      <c r="BF108" s="95">
        <v>0</v>
      </c>
      <c r="BG108" s="95">
        <v>0</v>
      </c>
      <c r="BH108" s="95">
        <v>0</v>
      </c>
      <c r="BI108" s="95">
        <v>0</v>
      </c>
      <c r="BJ108" s="95">
        <v>0</v>
      </c>
      <c r="BK108" s="95">
        <v>0</v>
      </c>
      <c r="BL108" s="95">
        <v>0</v>
      </c>
      <c r="BM108" s="96">
        <v>0</v>
      </c>
      <c r="BN108" s="42"/>
    </row>
    <row r="109" spans="2:66" s="41" customFormat="1" ht="15" hidden="1" customHeight="1" x14ac:dyDescent="0.25">
      <c r="B109" s="28" t="s">
        <v>153</v>
      </c>
      <c r="C109" s="29" t="s">
        <v>29</v>
      </c>
      <c r="D109" s="38" t="s">
        <v>121</v>
      </c>
      <c r="E109" s="63">
        <f>IFERROR(E59/E19,0)</f>
        <v>0</v>
      </c>
      <c r="F109" s="72">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3">
        <v>0</v>
      </c>
      <c r="AP109" s="73">
        <v>0</v>
      </c>
      <c r="AQ109" s="73">
        <v>0</v>
      </c>
      <c r="AR109" s="73">
        <v>0</v>
      </c>
      <c r="AS109" s="73">
        <v>0</v>
      </c>
      <c r="AT109" s="73">
        <v>0</v>
      </c>
      <c r="AU109" s="73">
        <v>0</v>
      </c>
      <c r="AV109" s="73">
        <v>0</v>
      </c>
      <c r="AW109" s="73">
        <v>0</v>
      </c>
      <c r="AX109" s="73">
        <v>0</v>
      </c>
      <c r="AY109" s="73">
        <v>0</v>
      </c>
      <c r="AZ109" s="73">
        <v>0</v>
      </c>
      <c r="BA109" s="73">
        <v>0</v>
      </c>
      <c r="BB109" s="73">
        <v>0</v>
      </c>
      <c r="BC109" s="73">
        <v>0</v>
      </c>
      <c r="BD109" s="73">
        <v>0</v>
      </c>
      <c r="BE109" s="73">
        <v>0</v>
      </c>
      <c r="BF109" s="73">
        <v>0</v>
      </c>
      <c r="BG109" s="73">
        <v>0</v>
      </c>
      <c r="BH109" s="73">
        <v>0</v>
      </c>
      <c r="BI109" s="73">
        <v>0</v>
      </c>
      <c r="BJ109" s="73">
        <v>0</v>
      </c>
      <c r="BK109" s="73">
        <v>0</v>
      </c>
      <c r="BL109" s="73">
        <v>0</v>
      </c>
      <c r="BM109" s="75">
        <v>0</v>
      </c>
      <c r="BN109" s="42"/>
    </row>
    <row r="110" spans="2:66" s="41" customFormat="1" ht="15" hidden="1" customHeight="1" x14ac:dyDescent="0.25">
      <c r="B110" s="91" t="s">
        <v>154</v>
      </c>
      <c r="C110" s="92" t="s">
        <v>124</v>
      </c>
      <c r="D110" s="93" t="s">
        <v>121</v>
      </c>
      <c r="E110" s="94"/>
      <c r="F110" s="72">
        <v>0</v>
      </c>
      <c r="G110" s="95">
        <v>0</v>
      </c>
      <c r="H110" s="95">
        <v>0</v>
      </c>
      <c r="I110" s="95">
        <v>0</v>
      </c>
      <c r="J110" s="95">
        <v>0</v>
      </c>
      <c r="K110" s="95">
        <v>0</v>
      </c>
      <c r="L110" s="95">
        <v>0</v>
      </c>
      <c r="M110" s="95">
        <v>0</v>
      </c>
      <c r="N110" s="95">
        <v>0</v>
      </c>
      <c r="O110" s="95">
        <v>0</v>
      </c>
      <c r="P110" s="95">
        <v>0</v>
      </c>
      <c r="Q110" s="95">
        <v>0</v>
      </c>
      <c r="R110" s="95">
        <v>0</v>
      </c>
      <c r="S110" s="95">
        <v>0</v>
      </c>
      <c r="T110" s="95">
        <v>0</v>
      </c>
      <c r="U110" s="95">
        <v>0</v>
      </c>
      <c r="V110" s="95">
        <v>0</v>
      </c>
      <c r="W110" s="95">
        <v>0</v>
      </c>
      <c r="X110" s="95">
        <v>0</v>
      </c>
      <c r="Y110" s="95">
        <v>0</v>
      </c>
      <c r="Z110" s="95">
        <v>0</v>
      </c>
      <c r="AA110" s="95">
        <v>0</v>
      </c>
      <c r="AB110" s="95">
        <v>0</v>
      </c>
      <c r="AC110" s="95">
        <v>0</v>
      </c>
      <c r="AD110" s="95">
        <v>0</v>
      </c>
      <c r="AE110" s="95">
        <v>0</v>
      </c>
      <c r="AF110" s="95">
        <v>0</v>
      </c>
      <c r="AG110" s="95">
        <v>0</v>
      </c>
      <c r="AH110" s="95">
        <v>0</v>
      </c>
      <c r="AI110" s="95">
        <v>0</v>
      </c>
      <c r="AJ110" s="95">
        <v>0</v>
      </c>
      <c r="AK110" s="95">
        <v>0</v>
      </c>
      <c r="AL110" s="95">
        <v>0</v>
      </c>
      <c r="AM110" s="95">
        <v>0</v>
      </c>
      <c r="AN110" s="95">
        <v>0</v>
      </c>
      <c r="AO110" s="95">
        <v>0</v>
      </c>
      <c r="AP110" s="95">
        <v>0</v>
      </c>
      <c r="AQ110" s="95">
        <v>0</v>
      </c>
      <c r="AR110" s="95">
        <v>0</v>
      </c>
      <c r="AS110" s="95">
        <v>0</v>
      </c>
      <c r="AT110" s="95">
        <v>0</v>
      </c>
      <c r="AU110" s="95">
        <v>0</v>
      </c>
      <c r="AV110" s="95">
        <v>0</v>
      </c>
      <c r="AW110" s="95">
        <v>0</v>
      </c>
      <c r="AX110" s="95">
        <v>0</v>
      </c>
      <c r="AY110" s="95">
        <v>0</v>
      </c>
      <c r="AZ110" s="95">
        <v>0</v>
      </c>
      <c r="BA110" s="95">
        <v>0</v>
      </c>
      <c r="BB110" s="95">
        <v>0</v>
      </c>
      <c r="BC110" s="95">
        <v>0</v>
      </c>
      <c r="BD110" s="95">
        <v>0</v>
      </c>
      <c r="BE110" s="95">
        <v>0</v>
      </c>
      <c r="BF110" s="95">
        <v>0</v>
      </c>
      <c r="BG110" s="95">
        <v>0</v>
      </c>
      <c r="BH110" s="95">
        <v>0</v>
      </c>
      <c r="BI110" s="95">
        <v>0</v>
      </c>
      <c r="BJ110" s="95">
        <v>0</v>
      </c>
      <c r="BK110" s="95">
        <v>0</v>
      </c>
      <c r="BL110" s="95">
        <v>0</v>
      </c>
      <c r="BM110" s="96">
        <v>0</v>
      </c>
      <c r="BN110" s="42"/>
    </row>
    <row r="111" spans="2:66" s="41" customFormat="1" ht="15" hidden="1" customHeight="1" x14ac:dyDescent="0.25">
      <c r="B111" s="91" t="s">
        <v>155</v>
      </c>
      <c r="C111" s="92" t="s">
        <v>126</v>
      </c>
      <c r="D111" s="93" t="s">
        <v>121</v>
      </c>
      <c r="E111" s="94"/>
      <c r="F111" s="72">
        <v>0</v>
      </c>
      <c r="G111" s="95">
        <v>0</v>
      </c>
      <c r="H111" s="95">
        <v>0</v>
      </c>
      <c r="I111" s="95">
        <v>0</v>
      </c>
      <c r="J111" s="95">
        <v>0</v>
      </c>
      <c r="K111" s="95">
        <v>0</v>
      </c>
      <c r="L111" s="95">
        <v>0</v>
      </c>
      <c r="M111" s="95">
        <v>0</v>
      </c>
      <c r="N111" s="95">
        <v>0</v>
      </c>
      <c r="O111" s="95">
        <v>0</v>
      </c>
      <c r="P111" s="95">
        <v>0</v>
      </c>
      <c r="Q111" s="95">
        <v>0</v>
      </c>
      <c r="R111" s="95">
        <v>0</v>
      </c>
      <c r="S111" s="95">
        <v>0</v>
      </c>
      <c r="T111" s="95">
        <v>0</v>
      </c>
      <c r="U111" s="95">
        <v>0</v>
      </c>
      <c r="V111" s="95">
        <v>0</v>
      </c>
      <c r="W111" s="95">
        <v>0</v>
      </c>
      <c r="X111" s="95">
        <v>0</v>
      </c>
      <c r="Y111" s="95">
        <v>0</v>
      </c>
      <c r="Z111" s="95">
        <v>0</v>
      </c>
      <c r="AA111" s="95">
        <v>0</v>
      </c>
      <c r="AB111" s="95">
        <v>0</v>
      </c>
      <c r="AC111" s="95">
        <v>0</v>
      </c>
      <c r="AD111" s="95">
        <v>0</v>
      </c>
      <c r="AE111" s="95">
        <v>0</v>
      </c>
      <c r="AF111" s="95">
        <v>0</v>
      </c>
      <c r="AG111" s="95">
        <v>0</v>
      </c>
      <c r="AH111" s="95">
        <v>0</v>
      </c>
      <c r="AI111" s="95">
        <v>0</v>
      </c>
      <c r="AJ111" s="95">
        <v>0</v>
      </c>
      <c r="AK111" s="95">
        <v>0</v>
      </c>
      <c r="AL111" s="95">
        <v>0</v>
      </c>
      <c r="AM111" s="95">
        <v>0</v>
      </c>
      <c r="AN111" s="95">
        <v>0</v>
      </c>
      <c r="AO111" s="95">
        <v>0</v>
      </c>
      <c r="AP111" s="95">
        <v>0</v>
      </c>
      <c r="AQ111" s="95">
        <v>0</v>
      </c>
      <c r="AR111" s="95">
        <v>0</v>
      </c>
      <c r="AS111" s="95">
        <v>0</v>
      </c>
      <c r="AT111" s="95">
        <v>0</v>
      </c>
      <c r="AU111" s="95">
        <v>0</v>
      </c>
      <c r="AV111" s="95">
        <v>0</v>
      </c>
      <c r="AW111" s="95">
        <v>0</v>
      </c>
      <c r="AX111" s="95">
        <v>0</v>
      </c>
      <c r="AY111" s="95">
        <v>0</v>
      </c>
      <c r="AZ111" s="95">
        <v>0</v>
      </c>
      <c r="BA111" s="95">
        <v>0</v>
      </c>
      <c r="BB111" s="95">
        <v>0</v>
      </c>
      <c r="BC111" s="95">
        <v>0</v>
      </c>
      <c r="BD111" s="95">
        <v>0</v>
      </c>
      <c r="BE111" s="95">
        <v>0</v>
      </c>
      <c r="BF111" s="95">
        <v>0</v>
      </c>
      <c r="BG111" s="95">
        <v>0</v>
      </c>
      <c r="BH111" s="95">
        <v>0</v>
      </c>
      <c r="BI111" s="95">
        <v>0</v>
      </c>
      <c r="BJ111" s="95">
        <v>0</v>
      </c>
      <c r="BK111" s="95">
        <v>0</v>
      </c>
      <c r="BL111" s="95">
        <v>0</v>
      </c>
      <c r="BM111" s="96">
        <v>0</v>
      </c>
      <c r="BN111" s="42"/>
    </row>
    <row r="112" spans="2:66" s="41" customFormat="1" ht="15" hidden="1" customHeight="1" x14ac:dyDescent="0.25">
      <c r="B112" s="91" t="s">
        <v>156</v>
      </c>
      <c r="C112" s="92" t="s">
        <v>128</v>
      </c>
      <c r="D112" s="93" t="s">
        <v>121</v>
      </c>
      <c r="E112" s="94"/>
      <c r="F112" s="72">
        <v>0</v>
      </c>
      <c r="G112" s="95">
        <v>0</v>
      </c>
      <c r="H112" s="95">
        <v>0</v>
      </c>
      <c r="I112" s="95">
        <v>0</v>
      </c>
      <c r="J112" s="95">
        <v>0</v>
      </c>
      <c r="K112" s="95">
        <v>0</v>
      </c>
      <c r="L112" s="95">
        <v>0</v>
      </c>
      <c r="M112" s="95">
        <v>0</v>
      </c>
      <c r="N112" s="95">
        <v>0</v>
      </c>
      <c r="O112" s="95">
        <v>0</v>
      </c>
      <c r="P112" s="95">
        <v>0</v>
      </c>
      <c r="Q112" s="95">
        <v>0</v>
      </c>
      <c r="R112" s="95">
        <v>0</v>
      </c>
      <c r="S112" s="95">
        <v>0</v>
      </c>
      <c r="T112" s="95">
        <v>0</v>
      </c>
      <c r="U112" s="95">
        <v>0</v>
      </c>
      <c r="V112" s="95">
        <v>0</v>
      </c>
      <c r="W112" s="95">
        <v>0</v>
      </c>
      <c r="X112" s="95">
        <v>0</v>
      </c>
      <c r="Y112" s="95">
        <v>0</v>
      </c>
      <c r="Z112" s="95">
        <v>0</v>
      </c>
      <c r="AA112" s="95">
        <v>0</v>
      </c>
      <c r="AB112" s="95">
        <v>0</v>
      </c>
      <c r="AC112" s="95">
        <v>0</v>
      </c>
      <c r="AD112" s="95">
        <v>0</v>
      </c>
      <c r="AE112" s="95">
        <v>0</v>
      </c>
      <c r="AF112" s="95">
        <v>0</v>
      </c>
      <c r="AG112" s="95">
        <v>0</v>
      </c>
      <c r="AH112" s="95">
        <v>0</v>
      </c>
      <c r="AI112" s="95">
        <v>0</v>
      </c>
      <c r="AJ112" s="95">
        <v>0</v>
      </c>
      <c r="AK112" s="95">
        <v>0</v>
      </c>
      <c r="AL112" s="95">
        <v>0</v>
      </c>
      <c r="AM112" s="95">
        <v>0</v>
      </c>
      <c r="AN112" s="95">
        <v>0</v>
      </c>
      <c r="AO112" s="95">
        <v>0</v>
      </c>
      <c r="AP112" s="95">
        <v>0</v>
      </c>
      <c r="AQ112" s="95">
        <v>0</v>
      </c>
      <c r="AR112" s="95">
        <v>0</v>
      </c>
      <c r="AS112" s="95">
        <v>0</v>
      </c>
      <c r="AT112" s="95">
        <v>0</v>
      </c>
      <c r="AU112" s="95">
        <v>0</v>
      </c>
      <c r="AV112" s="95">
        <v>0</v>
      </c>
      <c r="AW112" s="95">
        <v>0</v>
      </c>
      <c r="AX112" s="95">
        <v>0</v>
      </c>
      <c r="AY112" s="95">
        <v>0</v>
      </c>
      <c r="AZ112" s="95">
        <v>0</v>
      </c>
      <c r="BA112" s="95">
        <v>0</v>
      </c>
      <c r="BB112" s="95">
        <v>0</v>
      </c>
      <c r="BC112" s="95">
        <v>0</v>
      </c>
      <c r="BD112" s="95">
        <v>0</v>
      </c>
      <c r="BE112" s="95">
        <v>0</v>
      </c>
      <c r="BF112" s="95">
        <v>0</v>
      </c>
      <c r="BG112" s="95">
        <v>0</v>
      </c>
      <c r="BH112" s="95">
        <v>0</v>
      </c>
      <c r="BI112" s="95">
        <v>0</v>
      </c>
      <c r="BJ112" s="95">
        <v>0</v>
      </c>
      <c r="BK112" s="95">
        <v>0</v>
      </c>
      <c r="BL112" s="95">
        <v>0</v>
      </c>
      <c r="BM112" s="96">
        <v>0</v>
      </c>
      <c r="BN112" s="42"/>
    </row>
    <row r="113" spans="2:66" s="41" customFormat="1" ht="15" hidden="1" customHeight="1" x14ac:dyDescent="0.25">
      <c r="B113" s="28" t="s">
        <v>157</v>
      </c>
      <c r="C113" s="29" t="s">
        <v>31</v>
      </c>
      <c r="D113" s="38" t="s">
        <v>121</v>
      </c>
      <c r="E113" s="63">
        <f>IFERROR(E60/E20,0)</f>
        <v>0</v>
      </c>
      <c r="F113" s="72">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3">
        <v>0</v>
      </c>
      <c r="AP113" s="73">
        <v>0</v>
      </c>
      <c r="AQ113" s="73">
        <v>0</v>
      </c>
      <c r="AR113" s="73">
        <v>0</v>
      </c>
      <c r="AS113" s="73">
        <v>0</v>
      </c>
      <c r="AT113" s="73">
        <v>0</v>
      </c>
      <c r="AU113" s="73">
        <v>0</v>
      </c>
      <c r="AV113" s="73">
        <v>0</v>
      </c>
      <c r="AW113" s="73">
        <v>0</v>
      </c>
      <c r="AX113" s="73">
        <v>0</v>
      </c>
      <c r="AY113" s="73">
        <v>0</v>
      </c>
      <c r="AZ113" s="73">
        <v>0</v>
      </c>
      <c r="BA113" s="73">
        <v>0</v>
      </c>
      <c r="BB113" s="73">
        <v>0</v>
      </c>
      <c r="BC113" s="73">
        <v>0</v>
      </c>
      <c r="BD113" s="73">
        <v>0</v>
      </c>
      <c r="BE113" s="73">
        <v>0</v>
      </c>
      <c r="BF113" s="73">
        <v>0</v>
      </c>
      <c r="BG113" s="73">
        <v>0</v>
      </c>
      <c r="BH113" s="73">
        <v>0</v>
      </c>
      <c r="BI113" s="73">
        <v>0</v>
      </c>
      <c r="BJ113" s="73">
        <v>0</v>
      </c>
      <c r="BK113" s="73">
        <v>0</v>
      </c>
      <c r="BL113" s="73">
        <v>0</v>
      </c>
      <c r="BM113" s="75">
        <v>0</v>
      </c>
      <c r="BN113" s="42"/>
    </row>
    <row r="114" spans="2:66" s="41" customFormat="1" ht="15" hidden="1" customHeight="1" x14ac:dyDescent="0.25">
      <c r="B114" s="91" t="s">
        <v>158</v>
      </c>
      <c r="C114" s="92" t="s">
        <v>124</v>
      </c>
      <c r="D114" s="93" t="s">
        <v>121</v>
      </c>
      <c r="E114" s="94"/>
      <c r="F114" s="72">
        <v>0</v>
      </c>
      <c r="G114" s="95">
        <v>0</v>
      </c>
      <c r="H114" s="95">
        <v>0</v>
      </c>
      <c r="I114" s="95">
        <v>0</v>
      </c>
      <c r="J114" s="95">
        <v>0</v>
      </c>
      <c r="K114" s="95">
        <v>0</v>
      </c>
      <c r="L114" s="95">
        <v>0</v>
      </c>
      <c r="M114" s="95">
        <v>0</v>
      </c>
      <c r="N114" s="95">
        <v>0</v>
      </c>
      <c r="O114" s="95">
        <v>0</v>
      </c>
      <c r="P114" s="95">
        <v>0</v>
      </c>
      <c r="Q114" s="95">
        <v>0</v>
      </c>
      <c r="R114" s="95">
        <v>0</v>
      </c>
      <c r="S114" s="95">
        <v>0</v>
      </c>
      <c r="T114" s="95">
        <v>0</v>
      </c>
      <c r="U114" s="95">
        <v>0</v>
      </c>
      <c r="V114" s="95">
        <v>0</v>
      </c>
      <c r="W114" s="95">
        <v>0</v>
      </c>
      <c r="X114" s="95">
        <v>0</v>
      </c>
      <c r="Y114" s="95">
        <v>0</v>
      </c>
      <c r="Z114" s="95">
        <v>0</v>
      </c>
      <c r="AA114" s="95">
        <v>0</v>
      </c>
      <c r="AB114" s="95">
        <v>0</v>
      </c>
      <c r="AC114" s="95">
        <v>0</v>
      </c>
      <c r="AD114" s="95">
        <v>0</v>
      </c>
      <c r="AE114" s="95">
        <v>0</v>
      </c>
      <c r="AF114" s="95">
        <v>0</v>
      </c>
      <c r="AG114" s="95">
        <v>0</v>
      </c>
      <c r="AH114" s="95">
        <v>0</v>
      </c>
      <c r="AI114" s="95">
        <v>0</v>
      </c>
      <c r="AJ114" s="95">
        <v>0</v>
      </c>
      <c r="AK114" s="95">
        <v>0</v>
      </c>
      <c r="AL114" s="95">
        <v>0</v>
      </c>
      <c r="AM114" s="95">
        <v>0</v>
      </c>
      <c r="AN114" s="95">
        <v>0</v>
      </c>
      <c r="AO114" s="95">
        <v>0</v>
      </c>
      <c r="AP114" s="95">
        <v>0</v>
      </c>
      <c r="AQ114" s="95">
        <v>0</v>
      </c>
      <c r="AR114" s="95">
        <v>0</v>
      </c>
      <c r="AS114" s="95">
        <v>0</v>
      </c>
      <c r="AT114" s="95">
        <v>0</v>
      </c>
      <c r="AU114" s="95">
        <v>0</v>
      </c>
      <c r="AV114" s="95">
        <v>0</v>
      </c>
      <c r="AW114" s="95">
        <v>0</v>
      </c>
      <c r="AX114" s="95">
        <v>0</v>
      </c>
      <c r="AY114" s="95">
        <v>0</v>
      </c>
      <c r="AZ114" s="95">
        <v>0</v>
      </c>
      <c r="BA114" s="95">
        <v>0</v>
      </c>
      <c r="BB114" s="95">
        <v>0</v>
      </c>
      <c r="BC114" s="95">
        <v>0</v>
      </c>
      <c r="BD114" s="95">
        <v>0</v>
      </c>
      <c r="BE114" s="95">
        <v>0</v>
      </c>
      <c r="BF114" s="95">
        <v>0</v>
      </c>
      <c r="BG114" s="95">
        <v>0</v>
      </c>
      <c r="BH114" s="95">
        <v>0</v>
      </c>
      <c r="BI114" s="95">
        <v>0</v>
      </c>
      <c r="BJ114" s="95">
        <v>0</v>
      </c>
      <c r="BK114" s="95">
        <v>0</v>
      </c>
      <c r="BL114" s="95">
        <v>0</v>
      </c>
      <c r="BM114" s="96">
        <v>0</v>
      </c>
      <c r="BN114" s="42"/>
    </row>
    <row r="115" spans="2:66" s="41" customFormat="1" ht="15" hidden="1" customHeight="1" x14ac:dyDescent="0.25">
      <c r="B115" s="91" t="s">
        <v>159</v>
      </c>
      <c r="C115" s="92" t="s">
        <v>126</v>
      </c>
      <c r="D115" s="93" t="s">
        <v>121</v>
      </c>
      <c r="E115" s="94"/>
      <c r="F115" s="72">
        <v>0</v>
      </c>
      <c r="G115" s="95">
        <v>0</v>
      </c>
      <c r="H115" s="95">
        <v>0</v>
      </c>
      <c r="I115" s="95">
        <v>0</v>
      </c>
      <c r="J115" s="95">
        <v>0</v>
      </c>
      <c r="K115" s="95">
        <v>0</v>
      </c>
      <c r="L115" s="95">
        <v>0</v>
      </c>
      <c r="M115" s="95">
        <v>0</v>
      </c>
      <c r="N115" s="95">
        <v>0</v>
      </c>
      <c r="O115" s="95">
        <v>0</v>
      </c>
      <c r="P115" s="95">
        <v>0</v>
      </c>
      <c r="Q115" s="95">
        <v>0</v>
      </c>
      <c r="R115" s="95">
        <v>0</v>
      </c>
      <c r="S115" s="95">
        <v>0</v>
      </c>
      <c r="T115" s="95">
        <v>0</v>
      </c>
      <c r="U115" s="95">
        <v>0</v>
      </c>
      <c r="V115" s="95">
        <v>0</v>
      </c>
      <c r="W115" s="95">
        <v>0</v>
      </c>
      <c r="X115" s="95">
        <v>0</v>
      </c>
      <c r="Y115" s="95">
        <v>0</v>
      </c>
      <c r="Z115" s="95">
        <v>0</v>
      </c>
      <c r="AA115" s="95">
        <v>0</v>
      </c>
      <c r="AB115" s="95">
        <v>0</v>
      </c>
      <c r="AC115" s="95">
        <v>0</v>
      </c>
      <c r="AD115" s="95">
        <v>0</v>
      </c>
      <c r="AE115" s="95">
        <v>0</v>
      </c>
      <c r="AF115" s="95">
        <v>0</v>
      </c>
      <c r="AG115" s="95">
        <v>0</v>
      </c>
      <c r="AH115" s="95">
        <v>0</v>
      </c>
      <c r="AI115" s="95">
        <v>0</v>
      </c>
      <c r="AJ115" s="95">
        <v>0</v>
      </c>
      <c r="AK115" s="95">
        <v>0</v>
      </c>
      <c r="AL115" s="95">
        <v>0</v>
      </c>
      <c r="AM115" s="95">
        <v>0</v>
      </c>
      <c r="AN115" s="95">
        <v>0</v>
      </c>
      <c r="AO115" s="95">
        <v>0</v>
      </c>
      <c r="AP115" s="95">
        <v>0</v>
      </c>
      <c r="AQ115" s="95">
        <v>0</v>
      </c>
      <c r="AR115" s="95">
        <v>0</v>
      </c>
      <c r="AS115" s="95">
        <v>0</v>
      </c>
      <c r="AT115" s="95">
        <v>0</v>
      </c>
      <c r="AU115" s="95">
        <v>0</v>
      </c>
      <c r="AV115" s="95">
        <v>0</v>
      </c>
      <c r="AW115" s="95">
        <v>0</v>
      </c>
      <c r="AX115" s="95">
        <v>0</v>
      </c>
      <c r="AY115" s="95">
        <v>0</v>
      </c>
      <c r="AZ115" s="95">
        <v>0</v>
      </c>
      <c r="BA115" s="95">
        <v>0</v>
      </c>
      <c r="BB115" s="95">
        <v>0</v>
      </c>
      <c r="BC115" s="95">
        <v>0</v>
      </c>
      <c r="BD115" s="95">
        <v>0</v>
      </c>
      <c r="BE115" s="95">
        <v>0</v>
      </c>
      <c r="BF115" s="95">
        <v>0</v>
      </c>
      <c r="BG115" s="95">
        <v>0</v>
      </c>
      <c r="BH115" s="95">
        <v>0</v>
      </c>
      <c r="BI115" s="95">
        <v>0</v>
      </c>
      <c r="BJ115" s="95">
        <v>0</v>
      </c>
      <c r="BK115" s="95">
        <v>0</v>
      </c>
      <c r="BL115" s="95">
        <v>0</v>
      </c>
      <c r="BM115" s="96">
        <v>0</v>
      </c>
      <c r="BN115" s="42"/>
    </row>
    <row r="116" spans="2:66" s="41" customFormat="1" ht="15" hidden="1" customHeight="1" x14ac:dyDescent="0.25">
      <c r="B116" s="91" t="s">
        <v>160</v>
      </c>
      <c r="C116" s="92" t="s">
        <v>128</v>
      </c>
      <c r="D116" s="93" t="s">
        <v>121</v>
      </c>
      <c r="E116" s="94"/>
      <c r="F116" s="72">
        <v>0</v>
      </c>
      <c r="G116" s="95">
        <v>0</v>
      </c>
      <c r="H116" s="95">
        <v>0</v>
      </c>
      <c r="I116" s="95">
        <v>0</v>
      </c>
      <c r="J116" s="95">
        <v>0</v>
      </c>
      <c r="K116" s="95">
        <v>0</v>
      </c>
      <c r="L116" s="95">
        <v>0</v>
      </c>
      <c r="M116" s="95">
        <v>0</v>
      </c>
      <c r="N116" s="95">
        <v>0</v>
      </c>
      <c r="O116" s="95">
        <v>0</v>
      </c>
      <c r="P116" s="95">
        <v>0</v>
      </c>
      <c r="Q116" s="95">
        <v>0</v>
      </c>
      <c r="R116" s="95">
        <v>0</v>
      </c>
      <c r="S116" s="95">
        <v>0</v>
      </c>
      <c r="T116" s="95">
        <v>0</v>
      </c>
      <c r="U116" s="95">
        <v>0</v>
      </c>
      <c r="V116" s="95">
        <v>0</v>
      </c>
      <c r="W116" s="95">
        <v>0</v>
      </c>
      <c r="X116" s="95">
        <v>0</v>
      </c>
      <c r="Y116" s="95">
        <v>0</v>
      </c>
      <c r="Z116" s="95">
        <v>0</v>
      </c>
      <c r="AA116" s="95">
        <v>0</v>
      </c>
      <c r="AB116" s="95">
        <v>0</v>
      </c>
      <c r="AC116" s="95">
        <v>0</v>
      </c>
      <c r="AD116" s="95">
        <v>0</v>
      </c>
      <c r="AE116" s="95">
        <v>0</v>
      </c>
      <c r="AF116" s="95">
        <v>0</v>
      </c>
      <c r="AG116" s="95">
        <v>0</v>
      </c>
      <c r="AH116" s="95">
        <v>0</v>
      </c>
      <c r="AI116" s="95">
        <v>0</v>
      </c>
      <c r="AJ116" s="95">
        <v>0</v>
      </c>
      <c r="AK116" s="95">
        <v>0</v>
      </c>
      <c r="AL116" s="95">
        <v>0</v>
      </c>
      <c r="AM116" s="95">
        <v>0</v>
      </c>
      <c r="AN116" s="95">
        <v>0</v>
      </c>
      <c r="AO116" s="95">
        <v>0</v>
      </c>
      <c r="AP116" s="95">
        <v>0</v>
      </c>
      <c r="AQ116" s="95">
        <v>0</v>
      </c>
      <c r="AR116" s="95">
        <v>0</v>
      </c>
      <c r="AS116" s="95">
        <v>0</v>
      </c>
      <c r="AT116" s="95">
        <v>0</v>
      </c>
      <c r="AU116" s="95">
        <v>0</v>
      </c>
      <c r="AV116" s="95">
        <v>0</v>
      </c>
      <c r="AW116" s="95">
        <v>0</v>
      </c>
      <c r="AX116" s="95">
        <v>0</v>
      </c>
      <c r="AY116" s="95">
        <v>0</v>
      </c>
      <c r="AZ116" s="95">
        <v>0</v>
      </c>
      <c r="BA116" s="95">
        <v>0</v>
      </c>
      <c r="BB116" s="95">
        <v>0</v>
      </c>
      <c r="BC116" s="95">
        <v>0</v>
      </c>
      <c r="BD116" s="95">
        <v>0</v>
      </c>
      <c r="BE116" s="95">
        <v>0</v>
      </c>
      <c r="BF116" s="95">
        <v>0</v>
      </c>
      <c r="BG116" s="95">
        <v>0</v>
      </c>
      <c r="BH116" s="95">
        <v>0</v>
      </c>
      <c r="BI116" s="95">
        <v>0</v>
      </c>
      <c r="BJ116" s="95">
        <v>0</v>
      </c>
      <c r="BK116" s="95">
        <v>0</v>
      </c>
      <c r="BL116" s="95">
        <v>0</v>
      </c>
      <c r="BM116" s="96">
        <v>0</v>
      </c>
      <c r="BN116" s="42"/>
    </row>
    <row r="117" spans="2:66" s="41" customFormat="1" ht="15" hidden="1" customHeight="1" x14ac:dyDescent="0.25">
      <c r="B117" s="28" t="s">
        <v>161</v>
      </c>
      <c r="C117" s="29" t="s">
        <v>33</v>
      </c>
      <c r="D117" s="38" t="s">
        <v>121</v>
      </c>
      <c r="E117" s="63">
        <f>IFERROR(E61/E21,0)</f>
        <v>0</v>
      </c>
      <c r="F117" s="72">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3">
        <v>0</v>
      </c>
      <c r="AP117" s="73">
        <v>0</v>
      </c>
      <c r="AQ117" s="73">
        <v>0</v>
      </c>
      <c r="AR117" s="73">
        <v>0</v>
      </c>
      <c r="AS117" s="73">
        <v>0</v>
      </c>
      <c r="AT117" s="73">
        <v>0</v>
      </c>
      <c r="AU117" s="73">
        <v>0</v>
      </c>
      <c r="AV117" s="73">
        <v>0</v>
      </c>
      <c r="AW117" s="73">
        <v>0</v>
      </c>
      <c r="AX117" s="73">
        <v>0</v>
      </c>
      <c r="AY117" s="73">
        <v>0</v>
      </c>
      <c r="AZ117" s="73">
        <v>0</v>
      </c>
      <c r="BA117" s="73">
        <v>0</v>
      </c>
      <c r="BB117" s="73">
        <v>0</v>
      </c>
      <c r="BC117" s="73">
        <v>0</v>
      </c>
      <c r="BD117" s="73">
        <v>0</v>
      </c>
      <c r="BE117" s="73">
        <v>0</v>
      </c>
      <c r="BF117" s="73">
        <v>0</v>
      </c>
      <c r="BG117" s="73">
        <v>0</v>
      </c>
      <c r="BH117" s="73">
        <v>0</v>
      </c>
      <c r="BI117" s="73">
        <v>0</v>
      </c>
      <c r="BJ117" s="73">
        <v>0</v>
      </c>
      <c r="BK117" s="73">
        <v>0</v>
      </c>
      <c r="BL117" s="73">
        <v>0</v>
      </c>
      <c r="BM117" s="75">
        <v>0</v>
      </c>
      <c r="BN117" s="42"/>
    </row>
    <row r="118" spans="2:66" s="41" customFormat="1" ht="15" hidden="1" customHeight="1" x14ac:dyDescent="0.25">
      <c r="B118" s="91" t="s">
        <v>162</v>
      </c>
      <c r="C118" s="92" t="s">
        <v>124</v>
      </c>
      <c r="D118" s="93" t="s">
        <v>121</v>
      </c>
      <c r="E118" s="94"/>
      <c r="F118" s="72">
        <v>0</v>
      </c>
      <c r="G118" s="95">
        <v>0</v>
      </c>
      <c r="H118" s="95">
        <v>0</v>
      </c>
      <c r="I118" s="95">
        <v>0</v>
      </c>
      <c r="J118" s="95">
        <v>0</v>
      </c>
      <c r="K118" s="95">
        <v>0</v>
      </c>
      <c r="L118" s="95">
        <v>0</v>
      </c>
      <c r="M118" s="95">
        <v>0</v>
      </c>
      <c r="N118" s="95">
        <v>0</v>
      </c>
      <c r="O118" s="95">
        <v>0</v>
      </c>
      <c r="P118" s="95">
        <v>0</v>
      </c>
      <c r="Q118" s="95">
        <v>0</v>
      </c>
      <c r="R118" s="95">
        <v>0</v>
      </c>
      <c r="S118" s="95">
        <v>0</v>
      </c>
      <c r="T118" s="95">
        <v>0</v>
      </c>
      <c r="U118" s="95">
        <v>0</v>
      </c>
      <c r="V118" s="95">
        <v>0</v>
      </c>
      <c r="W118" s="95">
        <v>0</v>
      </c>
      <c r="X118" s="95">
        <v>0</v>
      </c>
      <c r="Y118" s="95">
        <v>0</v>
      </c>
      <c r="Z118" s="95">
        <v>0</v>
      </c>
      <c r="AA118" s="95">
        <v>0</v>
      </c>
      <c r="AB118" s="95">
        <v>0</v>
      </c>
      <c r="AC118" s="95">
        <v>0</v>
      </c>
      <c r="AD118" s="95">
        <v>0</v>
      </c>
      <c r="AE118" s="95">
        <v>0</v>
      </c>
      <c r="AF118" s="95">
        <v>0</v>
      </c>
      <c r="AG118" s="95">
        <v>0</v>
      </c>
      <c r="AH118" s="95">
        <v>0</v>
      </c>
      <c r="AI118" s="95">
        <v>0</v>
      </c>
      <c r="AJ118" s="95">
        <v>0</v>
      </c>
      <c r="AK118" s="95">
        <v>0</v>
      </c>
      <c r="AL118" s="95">
        <v>0</v>
      </c>
      <c r="AM118" s="95">
        <v>0</v>
      </c>
      <c r="AN118" s="95">
        <v>0</v>
      </c>
      <c r="AO118" s="95">
        <v>0</v>
      </c>
      <c r="AP118" s="95">
        <v>0</v>
      </c>
      <c r="AQ118" s="95">
        <v>0</v>
      </c>
      <c r="AR118" s="95">
        <v>0</v>
      </c>
      <c r="AS118" s="95">
        <v>0</v>
      </c>
      <c r="AT118" s="95">
        <v>0</v>
      </c>
      <c r="AU118" s="95">
        <v>0</v>
      </c>
      <c r="AV118" s="95">
        <v>0</v>
      </c>
      <c r="AW118" s="95">
        <v>0</v>
      </c>
      <c r="AX118" s="95">
        <v>0</v>
      </c>
      <c r="AY118" s="95">
        <v>0</v>
      </c>
      <c r="AZ118" s="95">
        <v>0</v>
      </c>
      <c r="BA118" s="95">
        <v>0</v>
      </c>
      <c r="BB118" s="95">
        <v>0</v>
      </c>
      <c r="BC118" s="95">
        <v>0</v>
      </c>
      <c r="BD118" s="95">
        <v>0</v>
      </c>
      <c r="BE118" s="95">
        <v>0</v>
      </c>
      <c r="BF118" s="95">
        <v>0</v>
      </c>
      <c r="BG118" s="95">
        <v>0</v>
      </c>
      <c r="BH118" s="95">
        <v>0</v>
      </c>
      <c r="BI118" s="95">
        <v>0</v>
      </c>
      <c r="BJ118" s="95">
        <v>0</v>
      </c>
      <c r="BK118" s="95">
        <v>0</v>
      </c>
      <c r="BL118" s="95">
        <v>0</v>
      </c>
      <c r="BM118" s="96">
        <v>0</v>
      </c>
      <c r="BN118" s="42"/>
    </row>
    <row r="119" spans="2:66" s="41" customFormat="1" ht="15" hidden="1" customHeight="1" x14ac:dyDescent="0.25">
      <c r="B119" s="91" t="s">
        <v>163</v>
      </c>
      <c r="C119" s="92" t="s">
        <v>126</v>
      </c>
      <c r="D119" s="93" t="s">
        <v>121</v>
      </c>
      <c r="E119" s="94"/>
      <c r="F119" s="72">
        <v>0</v>
      </c>
      <c r="G119" s="95">
        <v>0</v>
      </c>
      <c r="H119" s="95">
        <v>0</v>
      </c>
      <c r="I119" s="95">
        <v>0</v>
      </c>
      <c r="J119" s="95">
        <v>0</v>
      </c>
      <c r="K119" s="95">
        <v>0</v>
      </c>
      <c r="L119" s="95">
        <v>0</v>
      </c>
      <c r="M119" s="95">
        <v>0</v>
      </c>
      <c r="N119" s="95">
        <v>0</v>
      </c>
      <c r="O119" s="95">
        <v>0</v>
      </c>
      <c r="P119" s="95">
        <v>0</v>
      </c>
      <c r="Q119" s="95">
        <v>0</v>
      </c>
      <c r="R119" s="95">
        <v>0</v>
      </c>
      <c r="S119" s="95">
        <v>0</v>
      </c>
      <c r="T119" s="95">
        <v>0</v>
      </c>
      <c r="U119" s="95">
        <v>0</v>
      </c>
      <c r="V119" s="95">
        <v>0</v>
      </c>
      <c r="W119" s="95">
        <v>0</v>
      </c>
      <c r="X119" s="95">
        <v>0</v>
      </c>
      <c r="Y119" s="95">
        <v>0</v>
      </c>
      <c r="Z119" s="95">
        <v>0</v>
      </c>
      <c r="AA119" s="95">
        <v>0</v>
      </c>
      <c r="AB119" s="95">
        <v>0</v>
      </c>
      <c r="AC119" s="95">
        <v>0</v>
      </c>
      <c r="AD119" s="95">
        <v>0</v>
      </c>
      <c r="AE119" s="95">
        <v>0</v>
      </c>
      <c r="AF119" s="95">
        <v>0</v>
      </c>
      <c r="AG119" s="95">
        <v>0</v>
      </c>
      <c r="AH119" s="95">
        <v>0</v>
      </c>
      <c r="AI119" s="95">
        <v>0</v>
      </c>
      <c r="AJ119" s="95">
        <v>0</v>
      </c>
      <c r="AK119" s="95">
        <v>0</v>
      </c>
      <c r="AL119" s="95">
        <v>0</v>
      </c>
      <c r="AM119" s="95">
        <v>0</v>
      </c>
      <c r="AN119" s="95">
        <v>0</v>
      </c>
      <c r="AO119" s="95">
        <v>0</v>
      </c>
      <c r="AP119" s="95">
        <v>0</v>
      </c>
      <c r="AQ119" s="95">
        <v>0</v>
      </c>
      <c r="AR119" s="95">
        <v>0</v>
      </c>
      <c r="AS119" s="95">
        <v>0</v>
      </c>
      <c r="AT119" s="95">
        <v>0</v>
      </c>
      <c r="AU119" s="95">
        <v>0</v>
      </c>
      <c r="AV119" s="95">
        <v>0</v>
      </c>
      <c r="AW119" s="95">
        <v>0</v>
      </c>
      <c r="AX119" s="95">
        <v>0</v>
      </c>
      <c r="AY119" s="95">
        <v>0</v>
      </c>
      <c r="AZ119" s="95">
        <v>0</v>
      </c>
      <c r="BA119" s="95">
        <v>0</v>
      </c>
      <c r="BB119" s="95">
        <v>0</v>
      </c>
      <c r="BC119" s="95">
        <v>0</v>
      </c>
      <c r="BD119" s="95">
        <v>0</v>
      </c>
      <c r="BE119" s="95">
        <v>0</v>
      </c>
      <c r="BF119" s="95">
        <v>0</v>
      </c>
      <c r="BG119" s="95">
        <v>0</v>
      </c>
      <c r="BH119" s="95">
        <v>0</v>
      </c>
      <c r="BI119" s="95">
        <v>0</v>
      </c>
      <c r="BJ119" s="95">
        <v>0</v>
      </c>
      <c r="BK119" s="95">
        <v>0</v>
      </c>
      <c r="BL119" s="95">
        <v>0</v>
      </c>
      <c r="BM119" s="96">
        <v>0</v>
      </c>
      <c r="BN119" s="42"/>
    </row>
    <row r="120" spans="2:66" s="41" customFormat="1" ht="15" hidden="1" customHeight="1" x14ac:dyDescent="0.25">
      <c r="B120" s="91" t="s">
        <v>164</v>
      </c>
      <c r="C120" s="92" t="s">
        <v>128</v>
      </c>
      <c r="D120" s="93" t="s">
        <v>121</v>
      </c>
      <c r="E120" s="94"/>
      <c r="F120" s="72">
        <v>0</v>
      </c>
      <c r="G120" s="95">
        <v>0</v>
      </c>
      <c r="H120" s="95">
        <v>0</v>
      </c>
      <c r="I120" s="95">
        <v>0</v>
      </c>
      <c r="J120" s="95">
        <v>0</v>
      </c>
      <c r="K120" s="95">
        <v>0</v>
      </c>
      <c r="L120" s="95">
        <v>0</v>
      </c>
      <c r="M120" s="95">
        <v>0</v>
      </c>
      <c r="N120" s="95">
        <v>0</v>
      </c>
      <c r="O120" s="95">
        <v>0</v>
      </c>
      <c r="P120" s="95">
        <v>0</v>
      </c>
      <c r="Q120" s="95">
        <v>0</v>
      </c>
      <c r="R120" s="95">
        <v>0</v>
      </c>
      <c r="S120" s="95">
        <v>0</v>
      </c>
      <c r="T120" s="95">
        <v>0</v>
      </c>
      <c r="U120" s="95">
        <v>0</v>
      </c>
      <c r="V120" s="95">
        <v>0</v>
      </c>
      <c r="W120" s="95">
        <v>0</v>
      </c>
      <c r="X120" s="95">
        <v>0</v>
      </c>
      <c r="Y120" s="95">
        <v>0</v>
      </c>
      <c r="Z120" s="95">
        <v>0</v>
      </c>
      <c r="AA120" s="95">
        <v>0</v>
      </c>
      <c r="AB120" s="95">
        <v>0</v>
      </c>
      <c r="AC120" s="95">
        <v>0</v>
      </c>
      <c r="AD120" s="95">
        <v>0</v>
      </c>
      <c r="AE120" s="95">
        <v>0</v>
      </c>
      <c r="AF120" s="95">
        <v>0</v>
      </c>
      <c r="AG120" s="95">
        <v>0</v>
      </c>
      <c r="AH120" s="95">
        <v>0</v>
      </c>
      <c r="AI120" s="95">
        <v>0</v>
      </c>
      <c r="AJ120" s="95">
        <v>0</v>
      </c>
      <c r="AK120" s="95">
        <v>0</v>
      </c>
      <c r="AL120" s="95">
        <v>0</v>
      </c>
      <c r="AM120" s="95">
        <v>0</v>
      </c>
      <c r="AN120" s="95">
        <v>0</v>
      </c>
      <c r="AO120" s="95">
        <v>0</v>
      </c>
      <c r="AP120" s="95">
        <v>0</v>
      </c>
      <c r="AQ120" s="95">
        <v>0</v>
      </c>
      <c r="AR120" s="95">
        <v>0</v>
      </c>
      <c r="AS120" s="95">
        <v>0</v>
      </c>
      <c r="AT120" s="95">
        <v>0</v>
      </c>
      <c r="AU120" s="95">
        <v>0</v>
      </c>
      <c r="AV120" s="95">
        <v>0</v>
      </c>
      <c r="AW120" s="95">
        <v>0</v>
      </c>
      <c r="AX120" s="95">
        <v>0</v>
      </c>
      <c r="AY120" s="95">
        <v>0</v>
      </c>
      <c r="AZ120" s="95">
        <v>0</v>
      </c>
      <c r="BA120" s="95">
        <v>0</v>
      </c>
      <c r="BB120" s="95">
        <v>0</v>
      </c>
      <c r="BC120" s="95">
        <v>0</v>
      </c>
      <c r="BD120" s="95">
        <v>0</v>
      </c>
      <c r="BE120" s="95">
        <v>0</v>
      </c>
      <c r="BF120" s="95">
        <v>0</v>
      </c>
      <c r="BG120" s="95">
        <v>0</v>
      </c>
      <c r="BH120" s="95">
        <v>0</v>
      </c>
      <c r="BI120" s="95">
        <v>0</v>
      </c>
      <c r="BJ120" s="95">
        <v>0</v>
      </c>
      <c r="BK120" s="95">
        <v>0</v>
      </c>
      <c r="BL120" s="95">
        <v>0</v>
      </c>
      <c r="BM120" s="96">
        <v>0</v>
      </c>
      <c r="BN120" s="42"/>
    </row>
    <row r="121" spans="2:66" s="41" customFormat="1" ht="15" hidden="1" customHeight="1" x14ac:dyDescent="0.25">
      <c r="B121" s="28" t="s">
        <v>165</v>
      </c>
      <c r="C121" s="29" t="s">
        <v>35</v>
      </c>
      <c r="D121" s="38" t="s">
        <v>121</v>
      </c>
      <c r="E121" s="63">
        <f>IFERROR(E62/E22,0)</f>
        <v>0</v>
      </c>
      <c r="F121" s="72">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3">
        <v>0</v>
      </c>
      <c r="AP121" s="73">
        <v>0</v>
      </c>
      <c r="AQ121" s="73">
        <v>0</v>
      </c>
      <c r="AR121" s="73">
        <v>0</v>
      </c>
      <c r="AS121" s="73">
        <v>0</v>
      </c>
      <c r="AT121" s="73">
        <v>0</v>
      </c>
      <c r="AU121" s="73">
        <v>0</v>
      </c>
      <c r="AV121" s="73">
        <v>0</v>
      </c>
      <c r="AW121" s="73">
        <v>0</v>
      </c>
      <c r="AX121" s="73">
        <v>0</v>
      </c>
      <c r="AY121" s="73">
        <v>0</v>
      </c>
      <c r="AZ121" s="73">
        <v>0</v>
      </c>
      <c r="BA121" s="73">
        <v>0</v>
      </c>
      <c r="BB121" s="73">
        <v>0</v>
      </c>
      <c r="BC121" s="73">
        <v>0</v>
      </c>
      <c r="BD121" s="73">
        <v>0</v>
      </c>
      <c r="BE121" s="73">
        <v>0</v>
      </c>
      <c r="BF121" s="73">
        <v>0</v>
      </c>
      <c r="BG121" s="73">
        <v>0</v>
      </c>
      <c r="BH121" s="73">
        <v>0</v>
      </c>
      <c r="BI121" s="73">
        <v>0</v>
      </c>
      <c r="BJ121" s="73">
        <v>0</v>
      </c>
      <c r="BK121" s="73">
        <v>0</v>
      </c>
      <c r="BL121" s="73">
        <v>0</v>
      </c>
      <c r="BM121" s="75">
        <v>0</v>
      </c>
      <c r="BN121" s="42"/>
    </row>
    <row r="122" spans="2:66" s="41" customFormat="1" ht="15" hidden="1" customHeight="1" x14ac:dyDescent="0.25">
      <c r="B122" s="91" t="s">
        <v>166</v>
      </c>
      <c r="C122" s="92" t="s">
        <v>124</v>
      </c>
      <c r="D122" s="93" t="s">
        <v>121</v>
      </c>
      <c r="E122" s="94"/>
      <c r="F122" s="72">
        <v>0</v>
      </c>
      <c r="G122" s="95">
        <v>0</v>
      </c>
      <c r="H122" s="95">
        <v>0</v>
      </c>
      <c r="I122" s="95">
        <v>0</v>
      </c>
      <c r="J122" s="95">
        <v>0</v>
      </c>
      <c r="K122" s="95">
        <v>0</v>
      </c>
      <c r="L122" s="95">
        <v>0</v>
      </c>
      <c r="M122" s="95">
        <v>0</v>
      </c>
      <c r="N122" s="95">
        <v>0</v>
      </c>
      <c r="O122" s="95">
        <v>0</v>
      </c>
      <c r="P122" s="95">
        <v>0</v>
      </c>
      <c r="Q122" s="95">
        <v>0</v>
      </c>
      <c r="R122" s="95">
        <v>0</v>
      </c>
      <c r="S122" s="95">
        <v>0</v>
      </c>
      <c r="T122" s="95">
        <v>0</v>
      </c>
      <c r="U122" s="95">
        <v>0</v>
      </c>
      <c r="V122" s="95">
        <v>0</v>
      </c>
      <c r="W122" s="95">
        <v>0</v>
      </c>
      <c r="X122" s="95">
        <v>0</v>
      </c>
      <c r="Y122" s="95">
        <v>0</v>
      </c>
      <c r="Z122" s="95">
        <v>0</v>
      </c>
      <c r="AA122" s="95">
        <v>0</v>
      </c>
      <c r="AB122" s="95">
        <v>0</v>
      </c>
      <c r="AC122" s="95">
        <v>0</v>
      </c>
      <c r="AD122" s="95">
        <v>0</v>
      </c>
      <c r="AE122" s="95">
        <v>0</v>
      </c>
      <c r="AF122" s="95">
        <v>0</v>
      </c>
      <c r="AG122" s="95">
        <v>0</v>
      </c>
      <c r="AH122" s="95">
        <v>0</v>
      </c>
      <c r="AI122" s="95">
        <v>0</v>
      </c>
      <c r="AJ122" s="95">
        <v>0</v>
      </c>
      <c r="AK122" s="95">
        <v>0</v>
      </c>
      <c r="AL122" s="95">
        <v>0</v>
      </c>
      <c r="AM122" s="95">
        <v>0</v>
      </c>
      <c r="AN122" s="95">
        <v>0</v>
      </c>
      <c r="AO122" s="95">
        <v>0</v>
      </c>
      <c r="AP122" s="95">
        <v>0</v>
      </c>
      <c r="AQ122" s="95">
        <v>0</v>
      </c>
      <c r="AR122" s="95">
        <v>0</v>
      </c>
      <c r="AS122" s="95">
        <v>0</v>
      </c>
      <c r="AT122" s="95">
        <v>0</v>
      </c>
      <c r="AU122" s="95">
        <v>0</v>
      </c>
      <c r="AV122" s="95">
        <v>0</v>
      </c>
      <c r="AW122" s="95">
        <v>0</v>
      </c>
      <c r="AX122" s="95">
        <v>0</v>
      </c>
      <c r="AY122" s="95">
        <v>0</v>
      </c>
      <c r="AZ122" s="95">
        <v>0</v>
      </c>
      <c r="BA122" s="95">
        <v>0</v>
      </c>
      <c r="BB122" s="95">
        <v>0</v>
      </c>
      <c r="BC122" s="95">
        <v>0</v>
      </c>
      <c r="BD122" s="95">
        <v>0</v>
      </c>
      <c r="BE122" s="95">
        <v>0</v>
      </c>
      <c r="BF122" s="95">
        <v>0</v>
      </c>
      <c r="BG122" s="95">
        <v>0</v>
      </c>
      <c r="BH122" s="95">
        <v>0</v>
      </c>
      <c r="BI122" s="95">
        <v>0</v>
      </c>
      <c r="BJ122" s="95">
        <v>0</v>
      </c>
      <c r="BK122" s="95">
        <v>0</v>
      </c>
      <c r="BL122" s="95">
        <v>0</v>
      </c>
      <c r="BM122" s="96">
        <v>0</v>
      </c>
      <c r="BN122" s="42"/>
    </row>
    <row r="123" spans="2:66" s="41" customFormat="1" ht="15" hidden="1" customHeight="1" x14ac:dyDescent="0.25">
      <c r="B123" s="91" t="s">
        <v>167</v>
      </c>
      <c r="C123" s="92" t="s">
        <v>126</v>
      </c>
      <c r="D123" s="93" t="s">
        <v>121</v>
      </c>
      <c r="E123" s="94"/>
      <c r="F123" s="72">
        <v>0</v>
      </c>
      <c r="G123" s="95">
        <v>0</v>
      </c>
      <c r="H123" s="95">
        <v>0</v>
      </c>
      <c r="I123" s="95">
        <v>0</v>
      </c>
      <c r="J123" s="95">
        <v>0</v>
      </c>
      <c r="K123" s="95">
        <v>0</v>
      </c>
      <c r="L123" s="95">
        <v>0</v>
      </c>
      <c r="M123" s="95">
        <v>0</v>
      </c>
      <c r="N123" s="95">
        <v>0</v>
      </c>
      <c r="O123" s="95">
        <v>0</v>
      </c>
      <c r="P123" s="95">
        <v>0</v>
      </c>
      <c r="Q123" s="95">
        <v>0</v>
      </c>
      <c r="R123" s="95">
        <v>0</v>
      </c>
      <c r="S123" s="95">
        <v>0</v>
      </c>
      <c r="T123" s="95">
        <v>0</v>
      </c>
      <c r="U123" s="95">
        <v>0</v>
      </c>
      <c r="V123" s="95">
        <v>0</v>
      </c>
      <c r="W123" s="95">
        <v>0</v>
      </c>
      <c r="X123" s="95">
        <v>0</v>
      </c>
      <c r="Y123" s="95">
        <v>0</v>
      </c>
      <c r="Z123" s="95">
        <v>0</v>
      </c>
      <c r="AA123" s="95">
        <v>0</v>
      </c>
      <c r="AB123" s="95">
        <v>0</v>
      </c>
      <c r="AC123" s="95">
        <v>0</v>
      </c>
      <c r="AD123" s="95">
        <v>0</v>
      </c>
      <c r="AE123" s="95">
        <v>0</v>
      </c>
      <c r="AF123" s="95">
        <v>0</v>
      </c>
      <c r="AG123" s="95">
        <v>0</v>
      </c>
      <c r="AH123" s="95">
        <v>0</v>
      </c>
      <c r="AI123" s="95">
        <v>0</v>
      </c>
      <c r="AJ123" s="95">
        <v>0</v>
      </c>
      <c r="AK123" s="95">
        <v>0</v>
      </c>
      <c r="AL123" s="95">
        <v>0</v>
      </c>
      <c r="AM123" s="95">
        <v>0</v>
      </c>
      <c r="AN123" s="95">
        <v>0</v>
      </c>
      <c r="AO123" s="95">
        <v>0</v>
      </c>
      <c r="AP123" s="95">
        <v>0</v>
      </c>
      <c r="AQ123" s="95">
        <v>0</v>
      </c>
      <c r="AR123" s="95">
        <v>0</v>
      </c>
      <c r="AS123" s="95">
        <v>0</v>
      </c>
      <c r="AT123" s="95">
        <v>0</v>
      </c>
      <c r="AU123" s="95">
        <v>0</v>
      </c>
      <c r="AV123" s="95">
        <v>0</v>
      </c>
      <c r="AW123" s="95">
        <v>0</v>
      </c>
      <c r="AX123" s="95">
        <v>0</v>
      </c>
      <c r="AY123" s="95">
        <v>0</v>
      </c>
      <c r="AZ123" s="95">
        <v>0</v>
      </c>
      <c r="BA123" s="95">
        <v>0</v>
      </c>
      <c r="BB123" s="95">
        <v>0</v>
      </c>
      <c r="BC123" s="95">
        <v>0</v>
      </c>
      <c r="BD123" s="95">
        <v>0</v>
      </c>
      <c r="BE123" s="95">
        <v>0</v>
      </c>
      <c r="BF123" s="95">
        <v>0</v>
      </c>
      <c r="BG123" s="95">
        <v>0</v>
      </c>
      <c r="BH123" s="95">
        <v>0</v>
      </c>
      <c r="BI123" s="95">
        <v>0</v>
      </c>
      <c r="BJ123" s="95">
        <v>0</v>
      </c>
      <c r="BK123" s="95">
        <v>0</v>
      </c>
      <c r="BL123" s="95">
        <v>0</v>
      </c>
      <c r="BM123" s="96">
        <v>0</v>
      </c>
      <c r="BN123" s="42"/>
    </row>
    <row r="124" spans="2:66" s="41" customFormat="1" ht="15" hidden="1" customHeight="1" x14ac:dyDescent="0.25">
      <c r="B124" s="91" t="s">
        <v>168</v>
      </c>
      <c r="C124" s="92" t="s">
        <v>128</v>
      </c>
      <c r="D124" s="93" t="s">
        <v>121</v>
      </c>
      <c r="E124" s="94"/>
      <c r="F124" s="72">
        <v>0</v>
      </c>
      <c r="G124" s="95">
        <v>0</v>
      </c>
      <c r="H124" s="95">
        <v>0</v>
      </c>
      <c r="I124" s="95">
        <v>0</v>
      </c>
      <c r="J124" s="95">
        <v>0</v>
      </c>
      <c r="K124" s="95">
        <v>0</v>
      </c>
      <c r="L124" s="95">
        <v>0</v>
      </c>
      <c r="M124" s="95">
        <v>0</v>
      </c>
      <c r="N124" s="95">
        <v>0</v>
      </c>
      <c r="O124" s="95">
        <v>0</v>
      </c>
      <c r="P124" s="95">
        <v>0</v>
      </c>
      <c r="Q124" s="95">
        <v>0</v>
      </c>
      <c r="R124" s="95">
        <v>0</v>
      </c>
      <c r="S124" s="95">
        <v>0</v>
      </c>
      <c r="T124" s="95">
        <v>0</v>
      </c>
      <c r="U124" s="95">
        <v>0</v>
      </c>
      <c r="V124" s="95">
        <v>0</v>
      </c>
      <c r="W124" s="95">
        <v>0</v>
      </c>
      <c r="X124" s="95">
        <v>0</v>
      </c>
      <c r="Y124" s="95">
        <v>0</v>
      </c>
      <c r="Z124" s="95">
        <v>0</v>
      </c>
      <c r="AA124" s="95">
        <v>0</v>
      </c>
      <c r="AB124" s="95">
        <v>0</v>
      </c>
      <c r="AC124" s="95">
        <v>0</v>
      </c>
      <c r="AD124" s="95">
        <v>0</v>
      </c>
      <c r="AE124" s="95">
        <v>0</v>
      </c>
      <c r="AF124" s="95">
        <v>0</v>
      </c>
      <c r="AG124" s="95">
        <v>0</v>
      </c>
      <c r="AH124" s="95">
        <v>0</v>
      </c>
      <c r="AI124" s="95">
        <v>0</v>
      </c>
      <c r="AJ124" s="95">
        <v>0</v>
      </c>
      <c r="AK124" s="95">
        <v>0</v>
      </c>
      <c r="AL124" s="95">
        <v>0</v>
      </c>
      <c r="AM124" s="95">
        <v>0</v>
      </c>
      <c r="AN124" s="95">
        <v>0</v>
      </c>
      <c r="AO124" s="95">
        <v>0</v>
      </c>
      <c r="AP124" s="95">
        <v>0</v>
      </c>
      <c r="AQ124" s="95">
        <v>0</v>
      </c>
      <c r="AR124" s="95">
        <v>0</v>
      </c>
      <c r="AS124" s="95">
        <v>0</v>
      </c>
      <c r="AT124" s="95">
        <v>0</v>
      </c>
      <c r="AU124" s="95">
        <v>0</v>
      </c>
      <c r="AV124" s="95">
        <v>0</v>
      </c>
      <c r="AW124" s="95">
        <v>0</v>
      </c>
      <c r="AX124" s="95">
        <v>0</v>
      </c>
      <c r="AY124" s="95">
        <v>0</v>
      </c>
      <c r="AZ124" s="95">
        <v>0</v>
      </c>
      <c r="BA124" s="95">
        <v>0</v>
      </c>
      <c r="BB124" s="95">
        <v>0</v>
      </c>
      <c r="BC124" s="95">
        <v>0</v>
      </c>
      <c r="BD124" s="95">
        <v>0</v>
      </c>
      <c r="BE124" s="95">
        <v>0</v>
      </c>
      <c r="BF124" s="95">
        <v>0</v>
      </c>
      <c r="BG124" s="95">
        <v>0</v>
      </c>
      <c r="BH124" s="95">
        <v>0</v>
      </c>
      <c r="BI124" s="95">
        <v>0</v>
      </c>
      <c r="BJ124" s="95">
        <v>0</v>
      </c>
      <c r="BK124" s="95">
        <v>0</v>
      </c>
      <c r="BL124" s="95">
        <v>0</v>
      </c>
      <c r="BM124" s="96">
        <v>0</v>
      </c>
      <c r="BN124" s="42"/>
    </row>
    <row r="125" spans="2:66" s="98" customFormat="1" ht="15" hidden="1" customHeight="1" x14ac:dyDescent="0.25">
      <c r="B125" s="28" t="s">
        <v>169</v>
      </c>
      <c r="C125" s="29" t="s">
        <v>37</v>
      </c>
      <c r="D125" s="38" t="s">
        <v>121</v>
      </c>
      <c r="E125" s="63">
        <f>IFERROR(E63/E23,0)</f>
        <v>0</v>
      </c>
      <c r="F125" s="72">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3">
        <v>0</v>
      </c>
      <c r="AP125" s="73">
        <v>0</v>
      </c>
      <c r="AQ125" s="73">
        <v>0</v>
      </c>
      <c r="AR125" s="73">
        <v>0</v>
      </c>
      <c r="AS125" s="73">
        <v>0</v>
      </c>
      <c r="AT125" s="73">
        <v>0</v>
      </c>
      <c r="AU125" s="73">
        <v>0</v>
      </c>
      <c r="AV125" s="73">
        <v>0</v>
      </c>
      <c r="AW125" s="73">
        <v>0</v>
      </c>
      <c r="AX125" s="73">
        <v>0</v>
      </c>
      <c r="AY125" s="73">
        <v>0</v>
      </c>
      <c r="AZ125" s="73">
        <v>0</v>
      </c>
      <c r="BA125" s="73">
        <v>0</v>
      </c>
      <c r="BB125" s="73">
        <v>0</v>
      </c>
      <c r="BC125" s="73">
        <v>0</v>
      </c>
      <c r="BD125" s="73">
        <v>0</v>
      </c>
      <c r="BE125" s="73">
        <v>0</v>
      </c>
      <c r="BF125" s="73">
        <v>0</v>
      </c>
      <c r="BG125" s="73">
        <v>0</v>
      </c>
      <c r="BH125" s="73">
        <v>0</v>
      </c>
      <c r="BI125" s="73">
        <v>0</v>
      </c>
      <c r="BJ125" s="73">
        <v>0</v>
      </c>
      <c r="BK125" s="73">
        <v>0</v>
      </c>
      <c r="BL125" s="73">
        <v>0</v>
      </c>
      <c r="BM125" s="75">
        <v>0</v>
      </c>
      <c r="BN125" s="97"/>
    </row>
    <row r="126" spans="2:66" s="98" customFormat="1" ht="15" hidden="1" customHeight="1" x14ac:dyDescent="0.25">
      <c r="B126" s="91" t="s">
        <v>170</v>
      </c>
      <c r="C126" s="92" t="s">
        <v>124</v>
      </c>
      <c r="D126" s="93" t="s">
        <v>121</v>
      </c>
      <c r="E126" s="94"/>
      <c r="F126" s="72">
        <v>0</v>
      </c>
      <c r="G126" s="95">
        <v>0</v>
      </c>
      <c r="H126" s="95">
        <v>0</v>
      </c>
      <c r="I126" s="95">
        <v>0</v>
      </c>
      <c r="J126" s="95">
        <v>0</v>
      </c>
      <c r="K126" s="95">
        <v>0</v>
      </c>
      <c r="L126" s="95">
        <v>0</v>
      </c>
      <c r="M126" s="95">
        <v>0</v>
      </c>
      <c r="N126" s="95">
        <v>0</v>
      </c>
      <c r="O126" s="95">
        <v>0</v>
      </c>
      <c r="P126" s="95">
        <v>0</v>
      </c>
      <c r="Q126" s="95">
        <v>0</v>
      </c>
      <c r="R126" s="95">
        <v>0</v>
      </c>
      <c r="S126" s="95">
        <v>0</v>
      </c>
      <c r="T126" s="95">
        <v>0</v>
      </c>
      <c r="U126" s="95">
        <v>0</v>
      </c>
      <c r="V126" s="95">
        <v>0</v>
      </c>
      <c r="W126" s="95">
        <v>0</v>
      </c>
      <c r="X126" s="95">
        <v>0</v>
      </c>
      <c r="Y126" s="95">
        <v>0</v>
      </c>
      <c r="Z126" s="95">
        <v>0</v>
      </c>
      <c r="AA126" s="95">
        <v>0</v>
      </c>
      <c r="AB126" s="95">
        <v>0</v>
      </c>
      <c r="AC126" s="95">
        <v>0</v>
      </c>
      <c r="AD126" s="95">
        <v>0</v>
      </c>
      <c r="AE126" s="95">
        <v>0</v>
      </c>
      <c r="AF126" s="95">
        <v>0</v>
      </c>
      <c r="AG126" s="95">
        <v>0</v>
      </c>
      <c r="AH126" s="95">
        <v>0</v>
      </c>
      <c r="AI126" s="95">
        <v>0</v>
      </c>
      <c r="AJ126" s="95">
        <v>0</v>
      </c>
      <c r="AK126" s="95">
        <v>0</v>
      </c>
      <c r="AL126" s="95">
        <v>0</v>
      </c>
      <c r="AM126" s="95">
        <v>0</v>
      </c>
      <c r="AN126" s="95">
        <v>0</v>
      </c>
      <c r="AO126" s="95">
        <v>0</v>
      </c>
      <c r="AP126" s="95">
        <v>0</v>
      </c>
      <c r="AQ126" s="95">
        <v>0</v>
      </c>
      <c r="AR126" s="95">
        <v>0</v>
      </c>
      <c r="AS126" s="95">
        <v>0</v>
      </c>
      <c r="AT126" s="95">
        <v>0</v>
      </c>
      <c r="AU126" s="95">
        <v>0</v>
      </c>
      <c r="AV126" s="95">
        <v>0</v>
      </c>
      <c r="AW126" s="95">
        <v>0</v>
      </c>
      <c r="AX126" s="95">
        <v>0</v>
      </c>
      <c r="AY126" s="95">
        <v>0</v>
      </c>
      <c r="AZ126" s="95">
        <v>0</v>
      </c>
      <c r="BA126" s="95">
        <v>0</v>
      </c>
      <c r="BB126" s="95">
        <v>0</v>
      </c>
      <c r="BC126" s="95">
        <v>0</v>
      </c>
      <c r="BD126" s="95">
        <v>0</v>
      </c>
      <c r="BE126" s="95">
        <v>0</v>
      </c>
      <c r="BF126" s="95">
        <v>0</v>
      </c>
      <c r="BG126" s="95">
        <v>0</v>
      </c>
      <c r="BH126" s="95">
        <v>0</v>
      </c>
      <c r="BI126" s="95">
        <v>0</v>
      </c>
      <c r="BJ126" s="95">
        <v>0</v>
      </c>
      <c r="BK126" s="95">
        <v>0</v>
      </c>
      <c r="BL126" s="95">
        <v>0</v>
      </c>
      <c r="BM126" s="96">
        <v>0</v>
      </c>
      <c r="BN126" s="97"/>
    </row>
    <row r="127" spans="2:66" s="98" customFormat="1" ht="15" hidden="1" customHeight="1" x14ac:dyDescent="0.25">
      <c r="B127" s="91" t="s">
        <v>171</v>
      </c>
      <c r="C127" s="92" t="s">
        <v>126</v>
      </c>
      <c r="D127" s="93" t="s">
        <v>121</v>
      </c>
      <c r="E127" s="94"/>
      <c r="F127" s="72">
        <v>0</v>
      </c>
      <c r="G127" s="95">
        <v>0</v>
      </c>
      <c r="H127" s="95">
        <v>0</v>
      </c>
      <c r="I127" s="95">
        <v>0</v>
      </c>
      <c r="J127" s="95">
        <v>0</v>
      </c>
      <c r="K127" s="95">
        <v>0</v>
      </c>
      <c r="L127" s="95">
        <v>0</v>
      </c>
      <c r="M127" s="95">
        <v>0</v>
      </c>
      <c r="N127" s="95">
        <v>0</v>
      </c>
      <c r="O127" s="95">
        <v>0</v>
      </c>
      <c r="P127" s="95">
        <v>0</v>
      </c>
      <c r="Q127" s="95">
        <v>0</v>
      </c>
      <c r="R127" s="95">
        <v>0</v>
      </c>
      <c r="S127" s="95">
        <v>0</v>
      </c>
      <c r="T127" s="95">
        <v>0</v>
      </c>
      <c r="U127" s="95">
        <v>0</v>
      </c>
      <c r="V127" s="95">
        <v>0</v>
      </c>
      <c r="W127" s="95">
        <v>0</v>
      </c>
      <c r="X127" s="95">
        <v>0</v>
      </c>
      <c r="Y127" s="95">
        <v>0</v>
      </c>
      <c r="Z127" s="95">
        <v>0</v>
      </c>
      <c r="AA127" s="95">
        <v>0</v>
      </c>
      <c r="AB127" s="95">
        <v>0</v>
      </c>
      <c r="AC127" s="95">
        <v>0</v>
      </c>
      <c r="AD127" s="95">
        <v>0</v>
      </c>
      <c r="AE127" s="95">
        <v>0</v>
      </c>
      <c r="AF127" s="95">
        <v>0</v>
      </c>
      <c r="AG127" s="95">
        <v>0</v>
      </c>
      <c r="AH127" s="95">
        <v>0</v>
      </c>
      <c r="AI127" s="95">
        <v>0</v>
      </c>
      <c r="AJ127" s="95">
        <v>0</v>
      </c>
      <c r="AK127" s="95">
        <v>0</v>
      </c>
      <c r="AL127" s="95">
        <v>0</v>
      </c>
      <c r="AM127" s="95">
        <v>0</v>
      </c>
      <c r="AN127" s="95">
        <v>0</v>
      </c>
      <c r="AO127" s="95">
        <v>0</v>
      </c>
      <c r="AP127" s="95">
        <v>0</v>
      </c>
      <c r="AQ127" s="95">
        <v>0</v>
      </c>
      <c r="AR127" s="95">
        <v>0</v>
      </c>
      <c r="AS127" s="95">
        <v>0</v>
      </c>
      <c r="AT127" s="95">
        <v>0</v>
      </c>
      <c r="AU127" s="95">
        <v>0</v>
      </c>
      <c r="AV127" s="95">
        <v>0</v>
      </c>
      <c r="AW127" s="95">
        <v>0</v>
      </c>
      <c r="AX127" s="95">
        <v>0</v>
      </c>
      <c r="AY127" s="95">
        <v>0</v>
      </c>
      <c r="AZ127" s="95">
        <v>0</v>
      </c>
      <c r="BA127" s="95">
        <v>0</v>
      </c>
      <c r="BB127" s="95">
        <v>0</v>
      </c>
      <c r="BC127" s="95">
        <v>0</v>
      </c>
      <c r="BD127" s="95">
        <v>0</v>
      </c>
      <c r="BE127" s="95">
        <v>0</v>
      </c>
      <c r="BF127" s="95">
        <v>0</v>
      </c>
      <c r="BG127" s="95">
        <v>0</v>
      </c>
      <c r="BH127" s="95">
        <v>0</v>
      </c>
      <c r="BI127" s="95">
        <v>0</v>
      </c>
      <c r="BJ127" s="95">
        <v>0</v>
      </c>
      <c r="BK127" s="95">
        <v>0</v>
      </c>
      <c r="BL127" s="95">
        <v>0</v>
      </c>
      <c r="BM127" s="96">
        <v>0</v>
      </c>
      <c r="BN127" s="97"/>
    </row>
    <row r="128" spans="2:66" s="41" customFormat="1" ht="15" hidden="1" customHeight="1" x14ac:dyDescent="0.25">
      <c r="B128" s="91" t="s">
        <v>172</v>
      </c>
      <c r="C128" s="92" t="s">
        <v>128</v>
      </c>
      <c r="D128" s="93" t="s">
        <v>121</v>
      </c>
      <c r="E128" s="94"/>
      <c r="F128" s="72">
        <v>0</v>
      </c>
      <c r="G128" s="95">
        <v>0</v>
      </c>
      <c r="H128" s="95">
        <v>0</v>
      </c>
      <c r="I128" s="95">
        <v>0</v>
      </c>
      <c r="J128" s="95">
        <v>0</v>
      </c>
      <c r="K128" s="95">
        <v>0</v>
      </c>
      <c r="L128" s="95">
        <v>0</v>
      </c>
      <c r="M128" s="95">
        <v>0</v>
      </c>
      <c r="N128" s="95">
        <v>0</v>
      </c>
      <c r="O128" s="95">
        <v>0</v>
      </c>
      <c r="P128" s="95">
        <v>0</v>
      </c>
      <c r="Q128" s="95">
        <v>0</v>
      </c>
      <c r="R128" s="95">
        <v>0</v>
      </c>
      <c r="S128" s="95">
        <v>0</v>
      </c>
      <c r="T128" s="95">
        <v>0</v>
      </c>
      <c r="U128" s="95">
        <v>0</v>
      </c>
      <c r="V128" s="95">
        <v>0</v>
      </c>
      <c r="W128" s="95">
        <v>0</v>
      </c>
      <c r="X128" s="95">
        <v>0</v>
      </c>
      <c r="Y128" s="95">
        <v>0</v>
      </c>
      <c r="Z128" s="95">
        <v>0</v>
      </c>
      <c r="AA128" s="95">
        <v>0</v>
      </c>
      <c r="AB128" s="95">
        <v>0</v>
      </c>
      <c r="AC128" s="95">
        <v>0</v>
      </c>
      <c r="AD128" s="95">
        <v>0</v>
      </c>
      <c r="AE128" s="95">
        <v>0</v>
      </c>
      <c r="AF128" s="95">
        <v>0</v>
      </c>
      <c r="AG128" s="95">
        <v>0</v>
      </c>
      <c r="AH128" s="95">
        <v>0</v>
      </c>
      <c r="AI128" s="95">
        <v>0</v>
      </c>
      <c r="AJ128" s="95">
        <v>0</v>
      </c>
      <c r="AK128" s="95">
        <v>0</v>
      </c>
      <c r="AL128" s="95">
        <v>0</v>
      </c>
      <c r="AM128" s="95">
        <v>0</v>
      </c>
      <c r="AN128" s="95">
        <v>0</v>
      </c>
      <c r="AO128" s="95">
        <v>0</v>
      </c>
      <c r="AP128" s="95">
        <v>0</v>
      </c>
      <c r="AQ128" s="95">
        <v>0</v>
      </c>
      <c r="AR128" s="95">
        <v>0</v>
      </c>
      <c r="AS128" s="95">
        <v>0</v>
      </c>
      <c r="AT128" s="95">
        <v>0</v>
      </c>
      <c r="AU128" s="95">
        <v>0</v>
      </c>
      <c r="AV128" s="95">
        <v>0</v>
      </c>
      <c r="AW128" s="95">
        <v>0</v>
      </c>
      <c r="AX128" s="95">
        <v>0</v>
      </c>
      <c r="AY128" s="95">
        <v>0</v>
      </c>
      <c r="AZ128" s="95">
        <v>0</v>
      </c>
      <c r="BA128" s="95">
        <v>0</v>
      </c>
      <c r="BB128" s="95">
        <v>0</v>
      </c>
      <c r="BC128" s="95">
        <v>0</v>
      </c>
      <c r="BD128" s="95">
        <v>0</v>
      </c>
      <c r="BE128" s="95">
        <v>0</v>
      </c>
      <c r="BF128" s="95">
        <v>0</v>
      </c>
      <c r="BG128" s="95">
        <v>0</v>
      </c>
      <c r="BH128" s="95">
        <v>0</v>
      </c>
      <c r="BI128" s="95">
        <v>0</v>
      </c>
      <c r="BJ128" s="95">
        <v>0</v>
      </c>
      <c r="BK128" s="95">
        <v>0</v>
      </c>
      <c r="BL128" s="95">
        <v>0</v>
      </c>
      <c r="BM128" s="96">
        <v>0</v>
      </c>
      <c r="BN128" s="42"/>
    </row>
    <row r="129" spans="2:66" s="98" customFormat="1" ht="15" hidden="1" customHeight="1" x14ac:dyDescent="0.25">
      <c r="B129" s="28" t="s">
        <v>173</v>
      </c>
      <c r="C129" s="29" t="s">
        <v>39</v>
      </c>
      <c r="D129" s="38" t="s">
        <v>121</v>
      </c>
      <c r="E129" s="63">
        <f>IFERROR(E64/E24,0)</f>
        <v>0</v>
      </c>
      <c r="F129" s="72">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3">
        <v>0</v>
      </c>
      <c r="AP129" s="73">
        <v>0</v>
      </c>
      <c r="AQ129" s="73">
        <v>0</v>
      </c>
      <c r="AR129" s="73">
        <v>0</v>
      </c>
      <c r="AS129" s="73">
        <v>0</v>
      </c>
      <c r="AT129" s="73">
        <v>0</v>
      </c>
      <c r="AU129" s="73">
        <v>0</v>
      </c>
      <c r="AV129" s="73">
        <v>0</v>
      </c>
      <c r="AW129" s="73">
        <v>0</v>
      </c>
      <c r="AX129" s="73">
        <v>0</v>
      </c>
      <c r="AY129" s="73">
        <v>0</v>
      </c>
      <c r="AZ129" s="73">
        <v>0</v>
      </c>
      <c r="BA129" s="73">
        <v>0</v>
      </c>
      <c r="BB129" s="73">
        <v>0</v>
      </c>
      <c r="BC129" s="73">
        <v>0</v>
      </c>
      <c r="BD129" s="73">
        <v>0</v>
      </c>
      <c r="BE129" s="73">
        <v>0</v>
      </c>
      <c r="BF129" s="73">
        <v>0</v>
      </c>
      <c r="BG129" s="73">
        <v>0</v>
      </c>
      <c r="BH129" s="73">
        <v>0</v>
      </c>
      <c r="BI129" s="73">
        <v>0</v>
      </c>
      <c r="BJ129" s="73">
        <v>0</v>
      </c>
      <c r="BK129" s="73">
        <v>0</v>
      </c>
      <c r="BL129" s="73">
        <v>0</v>
      </c>
      <c r="BM129" s="75">
        <v>0</v>
      </c>
      <c r="BN129" s="97"/>
    </row>
    <row r="130" spans="2:66" s="98" customFormat="1" ht="15" hidden="1" customHeight="1" x14ac:dyDescent="0.25">
      <c r="B130" s="91" t="s">
        <v>174</v>
      </c>
      <c r="C130" s="92" t="s">
        <v>124</v>
      </c>
      <c r="D130" s="93" t="s">
        <v>121</v>
      </c>
      <c r="E130" s="94"/>
      <c r="F130" s="72">
        <v>0</v>
      </c>
      <c r="G130" s="95">
        <v>0</v>
      </c>
      <c r="H130" s="95">
        <v>0</v>
      </c>
      <c r="I130" s="95">
        <v>0</v>
      </c>
      <c r="J130" s="95">
        <v>0</v>
      </c>
      <c r="K130" s="95">
        <v>0</v>
      </c>
      <c r="L130" s="95">
        <v>0</v>
      </c>
      <c r="M130" s="95">
        <v>0</v>
      </c>
      <c r="N130" s="95">
        <v>0</v>
      </c>
      <c r="O130" s="95">
        <v>0</v>
      </c>
      <c r="P130" s="95">
        <v>0</v>
      </c>
      <c r="Q130" s="95">
        <v>0</v>
      </c>
      <c r="R130" s="95">
        <v>0</v>
      </c>
      <c r="S130" s="95">
        <v>0</v>
      </c>
      <c r="T130" s="95">
        <v>0</v>
      </c>
      <c r="U130" s="95">
        <v>0</v>
      </c>
      <c r="V130" s="95">
        <v>0</v>
      </c>
      <c r="W130" s="95">
        <v>0</v>
      </c>
      <c r="X130" s="95">
        <v>0</v>
      </c>
      <c r="Y130" s="95">
        <v>0</v>
      </c>
      <c r="Z130" s="95">
        <v>0</v>
      </c>
      <c r="AA130" s="95">
        <v>0</v>
      </c>
      <c r="AB130" s="95">
        <v>0</v>
      </c>
      <c r="AC130" s="95">
        <v>0</v>
      </c>
      <c r="AD130" s="95">
        <v>0</v>
      </c>
      <c r="AE130" s="95">
        <v>0</v>
      </c>
      <c r="AF130" s="95">
        <v>0</v>
      </c>
      <c r="AG130" s="95">
        <v>0</v>
      </c>
      <c r="AH130" s="95">
        <v>0</v>
      </c>
      <c r="AI130" s="95">
        <v>0</v>
      </c>
      <c r="AJ130" s="95">
        <v>0</v>
      </c>
      <c r="AK130" s="95">
        <v>0</v>
      </c>
      <c r="AL130" s="95">
        <v>0</v>
      </c>
      <c r="AM130" s="95">
        <v>0</v>
      </c>
      <c r="AN130" s="95">
        <v>0</v>
      </c>
      <c r="AO130" s="95">
        <v>0</v>
      </c>
      <c r="AP130" s="95">
        <v>0</v>
      </c>
      <c r="AQ130" s="95">
        <v>0</v>
      </c>
      <c r="AR130" s="95">
        <v>0</v>
      </c>
      <c r="AS130" s="95">
        <v>0</v>
      </c>
      <c r="AT130" s="95">
        <v>0</v>
      </c>
      <c r="AU130" s="95">
        <v>0</v>
      </c>
      <c r="AV130" s="95">
        <v>0</v>
      </c>
      <c r="AW130" s="95">
        <v>0</v>
      </c>
      <c r="AX130" s="95">
        <v>0</v>
      </c>
      <c r="AY130" s="95">
        <v>0</v>
      </c>
      <c r="AZ130" s="95">
        <v>0</v>
      </c>
      <c r="BA130" s="95">
        <v>0</v>
      </c>
      <c r="BB130" s="95">
        <v>0</v>
      </c>
      <c r="BC130" s="95">
        <v>0</v>
      </c>
      <c r="BD130" s="95">
        <v>0</v>
      </c>
      <c r="BE130" s="95">
        <v>0</v>
      </c>
      <c r="BF130" s="95">
        <v>0</v>
      </c>
      <c r="BG130" s="95">
        <v>0</v>
      </c>
      <c r="BH130" s="95">
        <v>0</v>
      </c>
      <c r="BI130" s="95">
        <v>0</v>
      </c>
      <c r="BJ130" s="95">
        <v>0</v>
      </c>
      <c r="BK130" s="95">
        <v>0</v>
      </c>
      <c r="BL130" s="95">
        <v>0</v>
      </c>
      <c r="BM130" s="96">
        <v>0</v>
      </c>
      <c r="BN130" s="97"/>
    </row>
    <row r="131" spans="2:66" s="98" customFormat="1" ht="15" hidden="1" customHeight="1" x14ac:dyDescent="0.25">
      <c r="B131" s="91" t="s">
        <v>175</v>
      </c>
      <c r="C131" s="92" t="s">
        <v>126</v>
      </c>
      <c r="D131" s="93" t="s">
        <v>121</v>
      </c>
      <c r="E131" s="94"/>
      <c r="F131" s="72">
        <v>0</v>
      </c>
      <c r="G131" s="95">
        <v>0</v>
      </c>
      <c r="H131" s="95">
        <v>0</v>
      </c>
      <c r="I131" s="95">
        <v>0</v>
      </c>
      <c r="J131" s="95">
        <v>0</v>
      </c>
      <c r="K131" s="95">
        <v>0</v>
      </c>
      <c r="L131" s="95">
        <v>0</v>
      </c>
      <c r="M131" s="95">
        <v>0</v>
      </c>
      <c r="N131" s="95">
        <v>0</v>
      </c>
      <c r="O131" s="95">
        <v>0</v>
      </c>
      <c r="P131" s="95">
        <v>0</v>
      </c>
      <c r="Q131" s="95">
        <v>0</v>
      </c>
      <c r="R131" s="95">
        <v>0</v>
      </c>
      <c r="S131" s="95">
        <v>0</v>
      </c>
      <c r="T131" s="95">
        <v>0</v>
      </c>
      <c r="U131" s="95">
        <v>0</v>
      </c>
      <c r="V131" s="95">
        <v>0</v>
      </c>
      <c r="W131" s="95">
        <v>0</v>
      </c>
      <c r="X131" s="95">
        <v>0</v>
      </c>
      <c r="Y131" s="95">
        <v>0</v>
      </c>
      <c r="Z131" s="95">
        <v>0</v>
      </c>
      <c r="AA131" s="95">
        <v>0</v>
      </c>
      <c r="AB131" s="95">
        <v>0</v>
      </c>
      <c r="AC131" s="95">
        <v>0</v>
      </c>
      <c r="AD131" s="95">
        <v>0</v>
      </c>
      <c r="AE131" s="95">
        <v>0</v>
      </c>
      <c r="AF131" s="95">
        <v>0</v>
      </c>
      <c r="AG131" s="95">
        <v>0</v>
      </c>
      <c r="AH131" s="95">
        <v>0</v>
      </c>
      <c r="AI131" s="95">
        <v>0</v>
      </c>
      <c r="AJ131" s="95">
        <v>0</v>
      </c>
      <c r="AK131" s="95">
        <v>0</v>
      </c>
      <c r="AL131" s="95">
        <v>0</v>
      </c>
      <c r="AM131" s="95">
        <v>0</v>
      </c>
      <c r="AN131" s="95">
        <v>0</v>
      </c>
      <c r="AO131" s="95">
        <v>0</v>
      </c>
      <c r="AP131" s="95">
        <v>0</v>
      </c>
      <c r="AQ131" s="95">
        <v>0</v>
      </c>
      <c r="AR131" s="95">
        <v>0</v>
      </c>
      <c r="AS131" s="95">
        <v>0</v>
      </c>
      <c r="AT131" s="95">
        <v>0</v>
      </c>
      <c r="AU131" s="95">
        <v>0</v>
      </c>
      <c r="AV131" s="95">
        <v>0</v>
      </c>
      <c r="AW131" s="95">
        <v>0</v>
      </c>
      <c r="AX131" s="95">
        <v>0</v>
      </c>
      <c r="AY131" s="95">
        <v>0</v>
      </c>
      <c r="AZ131" s="95">
        <v>0</v>
      </c>
      <c r="BA131" s="95">
        <v>0</v>
      </c>
      <c r="BB131" s="95">
        <v>0</v>
      </c>
      <c r="BC131" s="95">
        <v>0</v>
      </c>
      <c r="BD131" s="95">
        <v>0</v>
      </c>
      <c r="BE131" s="95">
        <v>0</v>
      </c>
      <c r="BF131" s="95">
        <v>0</v>
      </c>
      <c r="BG131" s="95">
        <v>0</v>
      </c>
      <c r="BH131" s="95">
        <v>0</v>
      </c>
      <c r="BI131" s="95">
        <v>0</v>
      </c>
      <c r="BJ131" s="95">
        <v>0</v>
      </c>
      <c r="BK131" s="95">
        <v>0</v>
      </c>
      <c r="BL131" s="95">
        <v>0</v>
      </c>
      <c r="BM131" s="96">
        <v>0</v>
      </c>
      <c r="BN131" s="97"/>
    </row>
    <row r="132" spans="2:66" s="41" customFormat="1" ht="15" hidden="1" customHeight="1" x14ac:dyDescent="0.25">
      <c r="B132" s="91" t="s">
        <v>176</v>
      </c>
      <c r="C132" s="92" t="s">
        <v>128</v>
      </c>
      <c r="D132" s="93" t="s">
        <v>121</v>
      </c>
      <c r="E132" s="94"/>
      <c r="F132" s="72">
        <v>0</v>
      </c>
      <c r="G132" s="95">
        <v>0</v>
      </c>
      <c r="H132" s="95">
        <v>0</v>
      </c>
      <c r="I132" s="95">
        <v>0</v>
      </c>
      <c r="J132" s="95">
        <v>0</v>
      </c>
      <c r="K132" s="95">
        <v>0</v>
      </c>
      <c r="L132" s="95">
        <v>0</v>
      </c>
      <c r="M132" s="95">
        <v>0</v>
      </c>
      <c r="N132" s="95">
        <v>0</v>
      </c>
      <c r="O132" s="95">
        <v>0</v>
      </c>
      <c r="P132" s="95">
        <v>0</v>
      </c>
      <c r="Q132" s="95">
        <v>0</v>
      </c>
      <c r="R132" s="95">
        <v>0</v>
      </c>
      <c r="S132" s="95">
        <v>0</v>
      </c>
      <c r="T132" s="95">
        <v>0</v>
      </c>
      <c r="U132" s="95">
        <v>0</v>
      </c>
      <c r="V132" s="95">
        <v>0</v>
      </c>
      <c r="W132" s="95">
        <v>0</v>
      </c>
      <c r="X132" s="95">
        <v>0</v>
      </c>
      <c r="Y132" s="95">
        <v>0</v>
      </c>
      <c r="Z132" s="95">
        <v>0</v>
      </c>
      <c r="AA132" s="95">
        <v>0</v>
      </c>
      <c r="AB132" s="95">
        <v>0</v>
      </c>
      <c r="AC132" s="95">
        <v>0</v>
      </c>
      <c r="AD132" s="95">
        <v>0</v>
      </c>
      <c r="AE132" s="95">
        <v>0</v>
      </c>
      <c r="AF132" s="95">
        <v>0</v>
      </c>
      <c r="AG132" s="95">
        <v>0</v>
      </c>
      <c r="AH132" s="95">
        <v>0</v>
      </c>
      <c r="AI132" s="95">
        <v>0</v>
      </c>
      <c r="AJ132" s="95">
        <v>0</v>
      </c>
      <c r="AK132" s="95">
        <v>0</v>
      </c>
      <c r="AL132" s="95">
        <v>0</v>
      </c>
      <c r="AM132" s="95">
        <v>0</v>
      </c>
      <c r="AN132" s="95">
        <v>0</v>
      </c>
      <c r="AO132" s="95">
        <v>0</v>
      </c>
      <c r="AP132" s="95">
        <v>0</v>
      </c>
      <c r="AQ132" s="95">
        <v>0</v>
      </c>
      <c r="AR132" s="95">
        <v>0</v>
      </c>
      <c r="AS132" s="95">
        <v>0</v>
      </c>
      <c r="AT132" s="95">
        <v>0</v>
      </c>
      <c r="AU132" s="95">
        <v>0</v>
      </c>
      <c r="AV132" s="95">
        <v>0</v>
      </c>
      <c r="AW132" s="95">
        <v>0</v>
      </c>
      <c r="AX132" s="95">
        <v>0</v>
      </c>
      <c r="AY132" s="95">
        <v>0</v>
      </c>
      <c r="AZ132" s="95">
        <v>0</v>
      </c>
      <c r="BA132" s="95">
        <v>0</v>
      </c>
      <c r="BB132" s="95">
        <v>0</v>
      </c>
      <c r="BC132" s="95">
        <v>0</v>
      </c>
      <c r="BD132" s="95">
        <v>0</v>
      </c>
      <c r="BE132" s="95">
        <v>0</v>
      </c>
      <c r="BF132" s="95">
        <v>0</v>
      </c>
      <c r="BG132" s="95">
        <v>0</v>
      </c>
      <c r="BH132" s="95">
        <v>0</v>
      </c>
      <c r="BI132" s="95">
        <v>0</v>
      </c>
      <c r="BJ132" s="95">
        <v>0</v>
      </c>
      <c r="BK132" s="95">
        <v>0</v>
      </c>
      <c r="BL132" s="95">
        <v>0</v>
      </c>
      <c r="BM132" s="96">
        <v>0</v>
      </c>
      <c r="BN132" s="42"/>
    </row>
    <row r="133" spans="2:66" s="98" customFormat="1" ht="15" hidden="1" customHeight="1" x14ac:dyDescent="0.25">
      <c r="B133" s="28" t="s">
        <v>177</v>
      </c>
      <c r="C133" s="29" t="s">
        <v>41</v>
      </c>
      <c r="D133" s="38" t="s">
        <v>121</v>
      </c>
      <c r="E133" s="63">
        <f>IFERROR((E65-E77)/(E25-E34),0)</f>
        <v>0</v>
      </c>
      <c r="F133" s="72">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3">
        <v>0</v>
      </c>
      <c r="AP133" s="73">
        <v>0</v>
      </c>
      <c r="AQ133" s="73">
        <v>0</v>
      </c>
      <c r="AR133" s="73">
        <v>0</v>
      </c>
      <c r="AS133" s="73">
        <v>0</v>
      </c>
      <c r="AT133" s="73">
        <v>0</v>
      </c>
      <c r="AU133" s="73">
        <v>0</v>
      </c>
      <c r="AV133" s="73">
        <v>0</v>
      </c>
      <c r="AW133" s="73">
        <v>0</v>
      </c>
      <c r="AX133" s="73">
        <v>0</v>
      </c>
      <c r="AY133" s="73">
        <v>0</v>
      </c>
      <c r="AZ133" s="73">
        <v>0</v>
      </c>
      <c r="BA133" s="73">
        <v>0</v>
      </c>
      <c r="BB133" s="73">
        <v>0</v>
      </c>
      <c r="BC133" s="73">
        <v>0</v>
      </c>
      <c r="BD133" s="73">
        <v>0</v>
      </c>
      <c r="BE133" s="73">
        <v>0</v>
      </c>
      <c r="BF133" s="73">
        <v>0</v>
      </c>
      <c r="BG133" s="73">
        <v>0</v>
      </c>
      <c r="BH133" s="73">
        <v>0</v>
      </c>
      <c r="BI133" s="73">
        <v>0</v>
      </c>
      <c r="BJ133" s="73">
        <v>0</v>
      </c>
      <c r="BK133" s="73">
        <v>0</v>
      </c>
      <c r="BL133" s="73">
        <v>0</v>
      </c>
      <c r="BM133" s="75">
        <v>0</v>
      </c>
      <c r="BN133" s="97"/>
    </row>
    <row r="134" spans="2:66" s="98" customFormat="1" ht="15" hidden="1" customHeight="1" x14ac:dyDescent="0.25">
      <c r="B134" s="91" t="s">
        <v>178</v>
      </c>
      <c r="C134" s="92" t="s">
        <v>124</v>
      </c>
      <c r="D134" s="93" t="s">
        <v>121</v>
      </c>
      <c r="E134" s="94"/>
      <c r="F134" s="72">
        <v>0</v>
      </c>
      <c r="G134" s="95">
        <v>0</v>
      </c>
      <c r="H134" s="95">
        <v>0</v>
      </c>
      <c r="I134" s="95">
        <v>0</v>
      </c>
      <c r="J134" s="95">
        <v>0</v>
      </c>
      <c r="K134" s="95">
        <v>0</v>
      </c>
      <c r="L134" s="95">
        <v>0</v>
      </c>
      <c r="M134" s="95">
        <v>0</v>
      </c>
      <c r="N134" s="95">
        <v>0</v>
      </c>
      <c r="O134" s="95">
        <v>0</v>
      </c>
      <c r="P134" s="95">
        <v>0</v>
      </c>
      <c r="Q134" s="95">
        <v>0</v>
      </c>
      <c r="R134" s="95">
        <v>0</v>
      </c>
      <c r="S134" s="95">
        <v>0</v>
      </c>
      <c r="T134" s="95">
        <v>0</v>
      </c>
      <c r="U134" s="95">
        <v>0</v>
      </c>
      <c r="V134" s="95">
        <v>0</v>
      </c>
      <c r="W134" s="95">
        <v>0</v>
      </c>
      <c r="X134" s="95">
        <v>0</v>
      </c>
      <c r="Y134" s="95">
        <v>0</v>
      </c>
      <c r="Z134" s="95">
        <v>0</v>
      </c>
      <c r="AA134" s="95">
        <v>0</v>
      </c>
      <c r="AB134" s="95">
        <v>0</v>
      </c>
      <c r="AC134" s="95">
        <v>0</v>
      </c>
      <c r="AD134" s="95">
        <v>0</v>
      </c>
      <c r="AE134" s="95">
        <v>0</v>
      </c>
      <c r="AF134" s="95">
        <v>0</v>
      </c>
      <c r="AG134" s="95">
        <v>0</v>
      </c>
      <c r="AH134" s="95">
        <v>0</v>
      </c>
      <c r="AI134" s="95">
        <v>0</v>
      </c>
      <c r="AJ134" s="95">
        <v>0</v>
      </c>
      <c r="AK134" s="95">
        <v>0</v>
      </c>
      <c r="AL134" s="95">
        <v>0</v>
      </c>
      <c r="AM134" s="95">
        <v>0</v>
      </c>
      <c r="AN134" s="95">
        <v>0</v>
      </c>
      <c r="AO134" s="95">
        <v>0</v>
      </c>
      <c r="AP134" s="95">
        <v>0</v>
      </c>
      <c r="AQ134" s="95">
        <v>0</v>
      </c>
      <c r="AR134" s="95">
        <v>0</v>
      </c>
      <c r="AS134" s="95">
        <v>0</v>
      </c>
      <c r="AT134" s="95">
        <v>0</v>
      </c>
      <c r="AU134" s="95">
        <v>0</v>
      </c>
      <c r="AV134" s="95">
        <v>0</v>
      </c>
      <c r="AW134" s="95">
        <v>0</v>
      </c>
      <c r="AX134" s="95">
        <v>0</v>
      </c>
      <c r="AY134" s="95">
        <v>0</v>
      </c>
      <c r="AZ134" s="95">
        <v>0</v>
      </c>
      <c r="BA134" s="95">
        <v>0</v>
      </c>
      <c r="BB134" s="95">
        <v>0</v>
      </c>
      <c r="BC134" s="95">
        <v>0</v>
      </c>
      <c r="BD134" s="95">
        <v>0</v>
      </c>
      <c r="BE134" s="95">
        <v>0</v>
      </c>
      <c r="BF134" s="95">
        <v>0</v>
      </c>
      <c r="BG134" s="95">
        <v>0</v>
      </c>
      <c r="BH134" s="95">
        <v>0</v>
      </c>
      <c r="BI134" s="95">
        <v>0</v>
      </c>
      <c r="BJ134" s="95">
        <v>0</v>
      </c>
      <c r="BK134" s="95">
        <v>0</v>
      </c>
      <c r="BL134" s="95">
        <v>0</v>
      </c>
      <c r="BM134" s="96">
        <v>0</v>
      </c>
      <c r="BN134" s="97"/>
    </row>
    <row r="135" spans="2:66" s="98" customFormat="1" ht="15" hidden="1" customHeight="1" x14ac:dyDescent="0.25">
      <c r="B135" s="91" t="s">
        <v>179</v>
      </c>
      <c r="C135" s="92" t="s">
        <v>126</v>
      </c>
      <c r="D135" s="93" t="s">
        <v>121</v>
      </c>
      <c r="E135" s="94"/>
      <c r="F135" s="72">
        <v>0</v>
      </c>
      <c r="G135" s="95">
        <v>0</v>
      </c>
      <c r="H135" s="95">
        <v>0</v>
      </c>
      <c r="I135" s="95">
        <v>0</v>
      </c>
      <c r="J135" s="95">
        <v>0</v>
      </c>
      <c r="K135" s="95">
        <v>0</v>
      </c>
      <c r="L135" s="95">
        <v>0</v>
      </c>
      <c r="M135" s="95">
        <v>0</v>
      </c>
      <c r="N135" s="95">
        <v>0</v>
      </c>
      <c r="O135" s="95">
        <v>0</v>
      </c>
      <c r="P135" s="95">
        <v>0</v>
      </c>
      <c r="Q135" s="95">
        <v>0</v>
      </c>
      <c r="R135" s="95">
        <v>0</v>
      </c>
      <c r="S135" s="95">
        <v>0</v>
      </c>
      <c r="T135" s="95">
        <v>0</v>
      </c>
      <c r="U135" s="95">
        <v>0</v>
      </c>
      <c r="V135" s="95">
        <v>0</v>
      </c>
      <c r="W135" s="95">
        <v>0</v>
      </c>
      <c r="X135" s="95">
        <v>0</v>
      </c>
      <c r="Y135" s="95">
        <v>0</v>
      </c>
      <c r="Z135" s="95">
        <v>0</v>
      </c>
      <c r="AA135" s="95">
        <v>0</v>
      </c>
      <c r="AB135" s="95">
        <v>0</v>
      </c>
      <c r="AC135" s="95">
        <v>0</v>
      </c>
      <c r="AD135" s="95">
        <v>0</v>
      </c>
      <c r="AE135" s="95">
        <v>0</v>
      </c>
      <c r="AF135" s="95">
        <v>0</v>
      </c>
      <c r="AG135" s="95">
        <v>0</v>
      </c>
      <c r="AH135" s="95">
        <v>0</v>
      </c>
      <c r="AI135" s="95">
        <v>0</v>
      </c>
      <c r="AJ135" s="95">
        <v>0</v>
      </c>
      <c r="AK135" s="95">
        <v>0</v>
      </c>
      <c r="AL135" s="95">
        <v>0</v>
      </c>
      <c r="AM135" s="95">
        <v>0</v>
      </c>
      <c r="AN135" s="95">
        <v>0</v>
      </c>
      <c r="AO135" s="95">
        <v>0</v>
      </c>
      <c r="AP135" s="95">
        <v>0</v>
      </c>
      <c r="AQ135" s="95">
        <v>0</v>
      </c>
      <c r="AR135" s="95">
        <v>0</v>
      </c>
      <c r="AS135" s="95">
        <v>0</v>
      </c>
      <c r="AT135" s="95">
        <v>0</v>
      </c>
      <c r="AU135" s="95">
        <v>0</v>
      </c>
      <c r="AV135" s="95">
        <v>0</v>
      </c>
      <c r="AW135" s="95">
        <v>0</v>
      </c>
      <c r="AX135" s="95">
        <v>0</v>
      </c>
      <c r="AY135" s="95">
        <v>0</v>
      </c>
      <c r="AZ135" s="95">
        <v>0</v>
      </c>
      <c r="BA135" s="95">
        <v>0</v>
      </c>
      <c r="BB135" s="95">
        <v>0</v>
      </c>
      <c r="BC135" s="95">
        <v>0</v>
      </c>
      <c r="BD135" s="95">
        <v>0</v>
      </c>
      <c r="BE135" s="95">
        <v>0</v>
      </c>
      <c r="BF135" s="95">
        <v>0</v>
      </c>
      <c r="BG135" s="95">
        <v>0</v>
      </c>
      <c r="BH135" s="95">
        <v>0</v>
      </c>
      <c r="BI135" s="95">
        <v>0</v>
      </c>
      <c r="BJ135" s="95">
        <v>0</v>
      </c>
      <c r="BK135" s="95">
        <v>0</v>
      </c>
      <c r="BL135" s="95">
        <v>0</v>
      </c>
      <c r="BM135" s="96">
        <v>0</v>
      </c>
      <c r="BN135" s="97"/>
    </row>
    <row r="136" spans="2:66" s="41" customFormat="1" ht="15" hidden="1" customHeight="1" x14ac:dyDescent="0.25">
      <c r="B136" s="91" t="s">
        <v>180</v>
      </c>
      <c r="C136" s="92" t="s">
        <v>128</v>
      </c>
      <c r="D136" s="93" t="s">
        <v>121</v>
      </c>
      <c r="E136" s="94"/>
      <c r="F136" s="72">
        <v>0</v>
      </c>
      <c r="G136" s="95">
        <v>0</v>
      </c>
      <c r="H136" s="95">
        <v>0</v>
      </c>
      <c r="I136" s="95">
        <v>0</v>
      </c>
      <c r="J136" s="95">
        <v>0</v>
      </c>
      <c r="K136" s="95">
        <v>0</v>
      </c>
      <c r="L136" s="95">
        <v>0</v>
      </c>
      <c r="M136" s="95">
        <v>0</v>
      </c>
      <c r="N136" s="95">
        <v>0</v>
      </c>
      <c r="O136" s="95">
        <v>0</v>
      </c>
      <c r="P136" s="95">
        <v>0</v>
      </c>
      <c r="Q136" s="95">
        <v>0</v>
      </c>
      <c r="R136" s="95">
        <v>0</v>
      </c>
      <c r="S136" s="95">
        <v>0</v>
      </c>
      <c r="T136" s="95">
        <v>0</v>
      </c>
      <c r="U136" s="95">
        <v>0</v>
      </c>
      <c r="V136" s="95">
        <v>0</v>
      </c>
      <c r="W136" s="95">
        <v>0</v>
      </c>
      <c r="X136" s="95">
        <v>0</v>
      </c>
      <c r="Y136" s="95">
        <v>0</v>
      </c>
      <c r="Z136" s="95">
        <v>0</v>
      </c>
      <c r="AA136" s="95">
        <v>0</v>
      </c>
      <c r="AB136" s="95">
        <v>0</v>
      </c>
      <c r="AC136" s="95">
        <v>0</v>
      </c>
      <c r="AD136" s="95">
        <v>0</v>
      </c>
      <c r="AE136" s="95">
        <v>0</v>
      </c>
      <c r="AF136" s="95">
        <v>0</v>
      </c>
      <c r="AG136" s="95">
        <v>0</v>
      </c>
      <c r="AH136" s="95">
        <v>0</v>
      </c>
      <c r="AI136" s="95">
        <v>0</v>
      </c>
      <c r="AJ136" s="95">
        <v>0</v>
      </c>
      <c r="AK136" s="95">
        <v>0</v>
      </c>
      <c r="AL136" s="95">
        <v>0</v>
      </c>
      <c r="AM136" s="95">
        <v>0</v>
      </c>
      <c r="AN136" s="95">
        <v>0</v>
      </c>
      <c r="AO136" s="95">
        <v>0</v>
      </c>
      <c r="AP136" s="95">
        <v>0</v>
      </c>
      <c r="AQ136" s="95">
        <v>0</v>
      </c>
      <c r="AR136" s="95">
        <v>0</v>
      </c>
      <c r="AS136" s="95">
        <v>0</v>
      </c>
      <c r="AT136" s="95">
        <v>0</v>
      </c>
      <c r="AU136" s="95">
        <v>0</v>
      </c>
      <c r="AV136" s="95">
        <v>0</v>
      </c>
      <c r="AW136" s="95">
        <v>0</v>
      </c>
      <c r="AX136" s="95">
        <v>0</v>
      </c>
      <c r="AY136" s="95">
        <v>0</v>
      </c>
      <c r="AZ136" s="95">
        <v>0</v>
      </c>
      <c r="BA136" s="95">
        <v>0</v>
      </c>
      <c r="BB136" s="95">
        <v>0</v>
      </c>
      <c r="BC136" s="95">
        <v>0</v>
      </c>
      <c r="BD136" s="95">
        <v>0</v>
      </c>
      <c r="BE136" s="95">
        <v>0</v>
      </c>
      <c r="BF136" s="95">
        <v>0</v>
      </c>
      <c r="BG136" s="95">
        <v>0</v>
      </c>
      <c r="BH136" s="95">
        <v>0</v>
      </c>
      <c r="BI136" s="95">
        <v>0</v>
      </c>
      <c r="BJ136" s="95">
        <v>0</v>
      </c>
      <c r="BK136" s="95">
        <v>0</v>
      </c>
      <c r="BL136" s="95">
        <v>0</v>
      </c>
      <c r="BM136" s="96">
        <v>0</v>
      </c>
      <c r="BN136" s="42"/>
    </row>
    <row r="137" spans="2:66" s="98" customFormat="1" ht="15" hidden="1" customHeight="1" x14ac:dyDescent="0.25">
      <c r="B137" s="28" t="s">
        <v>181</v>
      </c>
      <c r="C137" s="29" t="s">
        <v>349</v>
      </c>
      <c r="D137" s="30" t="s">
        <v>351</v>
      </c>
      <c r="E137" s="63">
        <f>IFERROR(E66/E26,0)</f>
        <v>0</v>
      </c>
      <c r="F137" s="72">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73">
        <v>0</v>
      </c>
      <c r="AO137" s="73">
        <v>0</v>
      </c>
      <c r="AP137" s="73">
        <v>0</v>
      </c>
      <c r="AQ137" s="73">
        <v>0</v>
      </c>
      <c r="AR137" s="73">
        <v>0</v>
      </c>
      <c r="AS137" s="73">
        <v>0</v>
      </c>
      <c r="AT137" s="73">
        <v>0</v>
      </c>
      <c r="AU137" s="73">
        <v>0</v>
      </c>
      <c r="AV137" s="73">
        <v>0</v>
      </c>
      <c r="AW137" s="73">
        <v>0</v>
      </c>
      <c r="AX137" s="73">
        <v>0</v>
      </c>
      <c r="AY137" s="73">
        <v>0</v>
      </c>
      <c r="AZ137" s="73">
        <v>0</v>
      </c>
      <c r="BA137" s="73">
        <v>0</v>
      </c>
      <c r="BB137" s="73">
        <v>0</v>
      </c>
      <c r="BC137" s="73">
        <v>0</v>
      </c>
      <c r="BD137" s="73">
        <v>0</v>
      </c>
      <c r="BE137" s="73">
        <v>0</v>
      </c>
      <c r="BF137" s="73">
        <v>0</v>
      </c>
      <c r="BG137" s="73">
        <v>0</v>
      </c>
      <c r="BH137" s="73">
        <v>0</v>
      </c>
      <c r="BI137" s="73">
        <v>0</v>
      </c>
      <c r="BJ137" s="73">
        <v>0</v>
      </c>
      <c r="BK137" s="73">
        <v>0</v>
      </c>
      <c r="BL137" s="73">
        <v>0</v>
      </c>
      <c r="BM137" s="75">
        <v>0</v>
      </c>
      <c r="BN137" s="97"/>
    </row>
    <row r="138" spans="2:66" s="98" customFormat="1" ht="15" hidden="1" customHeight="1" x14ac:dyDescent="0.25">
      <c r="B138" s="91" t="s">
        <v>182</v>
      </c>
      <c r="C138" s="92" t="s">
        <v>124</v>
      </c>
      <c r="D138" s="99" t="s">
        <v>351</v>
      </c>
      <c r="E138" s="94"/>
      <c r="F138" s="72">
        <v>0</v>
      </c>
      <c r="G138" s="95">
        <v>0</v>
      </c>
      <c r="H138" s="95">
        <v>0</v>
      </c>
      <c r="I138" s="95">
        <v>0</v>
      </c>
      <c r="J138" s="95">
        <v>0</v>
      </c>
      <c r="K138" s="95">
        <v>0</v>
      </c>
      <c r="L138" s="95">
        <v>0</v>
      </c>
      <c r="M138" s="95">
        <v>0</v>
      </c>
      <c r="N138" s="95">
        <v>0</v>
      </c>
      <c r="O138" s="95">
        <v>0</v>
      </c>
      <c r="P138" s="95">
        <v>0</v>
      </c>
      <c r="Q138" s="95">
        <v>0</v>
      </c>
      <c r="R138" s="95">
        <v>0</v>
      </c>
      <c r="S138" s="95">
        <v>0</v>
      </c>
      <c r="T138" s="95">
        <v>0</v>
      </c>
      <c r="U138" s="95">
        <v>0</v>
      </c>
      <c r="V138" s="95">
        <v>0</v>
      </c>
      <c r="W138" s="95">
        <v>0</v>
      </c>
      <c r="X138" s="95">
        <v>0</v>
      </c>
      <c r="Y138" s="95">
        <v>0</v>
      </c>
      <c r="Z138" s="95">
        <v>0</v>
      </c>
      <c r="AA138" s="95">
        <v>0</v>
      </c>
      <c r="AB138" s="95">
        <v>0</v>
      </c>
      <c r="AC138" s="95">
        <v>0</v>
      </c>
      <c r="AD138" s="95">
        <v>0</v>
      </c>
      <c r="AE138" s="95">
        <v>0</v>
      </c>
      <c r="AF138" s="95">
        <v>0</v>
      </c>
      <c r="AG138" s="95">
        <v>0</v>
      </c>
      <c r="AH138" s="95">
        <v>0</v>
      </c>
      <c r="AI138" s="95">
        <v>0</v>
      </c>
      <c r="AJ138" s="95">
        <v>0</v>
      </c>
      <c r="AK138" s="95">
        <v>0</v>
      </c>
      <c r="AL138" s="95">
        <v>0</v>
      </c>
      <c r="AM138" s="95">
        <v>0</v>
      </c>
      <c r="AN138" s="95">
        <v>0</v>
      </c>
      <c r="AO138" s="95">
        <v>0</v>
      </c>
      <c r="AP138" s="95">
        <v>0</v>
      </c>
      <c r="AQ138" s="95">
        <v>0</v>
      </c>
      <c r="AR138" s="95">
        <v>0</v>
      </c>
      <c r="AS138" s="95">
        <v>0</v>
      </c>
      <c r="AT138" s="95">
        <v>0</v>
      </c>
      <c r="AU138" s="95">
        <v>0</v>
      </c>
      <c r="AV138" s="95">
        <v>0</v>
      </c>
      <c r="AW138" s="95">
        <v>0</v>
      </c>
      <c r="AX138" s="95">
        <v>0</v>
      </c>
      <c r="AY138" s="95">
        <v>0</v>
      </c>
      <c r="AZ138" s="95">
        <v>0</v>
      </c>
      <c r="BA138" s="95">
        <v>0</v>
      </c>
      <c r="BB138" s="95">
        <v>0</v>
      </c>
      <c r="BC138" s="95">
        <v>0</v>
      </c>
      <c r="BD138" s="95">
        <v>0</v>
      </c>
      <c r="BE138" s="95">
        <v>0</v>
      </c>
      <c r="BF138" s="95">
        <v>0</v>
      </c>
      <c r="BG138" s="95">
        <v>0</v>
      </c>
      <c r="BH138" s="95">
        <v>0</v>
      </c>
      <c r="BI138" s="95">
        <v>0</v>
      </c>
      <c r="BJ138" s="95">
        <v>0</v>
      </c>
      <c r="BK138" s="95">
        <v>0</v>
      </c>
      <c r="BL138" s="95">
        <v>0</v>
      </c>
      <c r="BM138" s="96">
        <v>0</v>
      </c>
      <c r="BN138" s="97"/>
    </row>
    <row r="139" spans="2:66" s="98" customFormat="1" ht="15" hidden="1" customHeight="1" x14ac:dyDescent="0.25">
      <c r="B139" s="91" t="s">
        <v>183</v>
      </c>
      <c r="C139" s="92" t="s">
        <v>126</v>
      </c>
      <c r="D139" s="99" t="s">
        <v>351</v>
      </c>
      <c r="E139" s="94"/>
      <c r="F139" s="72">
        <v>0</v>
      </c>
      <c r="G139" s="95">
        <v>0</v>
      </c>
      <c r="H139" s="95">
        <v>0</v>
      </c>
      <c r="I139" s="95">
        <v>0</v>
      </c>
      <c r="J139" s="95">
        <v>0</v>
      </c>
      <c r="K139" s="95">
        <v>0</v>
      </c>
      <c r="L139" s="95">
        <v>0</v>
      </c>
      <c r="M139" s="95">
        <v>0</v>
      </c>
      <c r="N139" s="95">
        <v>0</v>
      </c>
      <c r="O139" s="95">
        <v>0</v>
      </c>
      <c r="P139" s="95">
        <v>0</v>
      </c>
      <c r="Q139" s="95">
        <v>0</v>
      </c>
      <c r="R139" s="95">
        <v>0</v>
      </c>
      <c r="S139" s="95">
        <v>0</v>
      </c>
      <c r="T139" s="95">
        <v>0</v>
      </c>
      <c r="U139" s="95">
        <v>0</v>
      </c>
      <c r="V139" s="95">
        <v>0</v>
      </c>
      <c r="W139" s="95">
        <v>0</v>
      </c>
      <c r="X139" s="95">
        <v>0</v>
      </c>
      <c r="Y139" s="95">
        <v>0</v>
      </c>
      <c r="Z139" s="95">
        <v>0</v>
      </c>
      <c r="AA139" s="95">
        <v>0</v>
      </c>
      <c r="AB139" s="95">
        <v>0</v>
      </c>
      <c r="AC139" s="95">
        <v>0</v>
      </c>
      <c r="AD139" s="95">
        <v>0</v>
      </c>
      <c r="AE139" s="95">
        <v>0</v>
      </c>
      <c r="AF139" s="95">
        <v>0</v>
      </c>
      <c r="AG139" s="95">
        <v>0</v>
      </c>
      <c r="AH139" s="95">
        <v>0</v>
      </c>
      <c r="AI139" s="95">
        <v>0</v>
      </c>
      <c r="AJ139" s="95">
        <v>0</v>
      </c>
      <c r="AK139" s="95">
        <v>0</v>
      </c>
      <c r="AL139" s="95">
        <v>0</v>
      </c>
      <c r="AM139" s="95">
        <v>0</v>
      </c>
      <c r="AN139" s="95">
        <v>0</v>
      </c>
      <c r="AO139" s="95">
        <v>0</v>
      </c>
      <c r="AP139" s="95">
        <v>0</v>
      </c>
      <c r="AQ139" s="95">
        <v>0</v>
      </c>
      <c r="AR139" s="95">
        <v>0</v>
      </c>
      <c r="AS139" s="95">
        <v>0</v>
      </c>
      <c r="AT139" s="95">
        <v>0</v>
      </c>
      <c r="AU139" s="95">
        <v>0</v>
      </c>
      <c r="AV139" s="95">
        <v>0</v>
      </c>
      <c r="AW139" s="95">
        <v>0</v>
      </c>
      <c r="AX139" s="95">
        <v>0</v>
      </c>
      <c r="AY139" s="95">
        <v>0</v>
      </c>
      <c r="AZ139" s="95">
        <v>0</v>
      </c>
      <c r="BA139" s="95">
        <v>0</v>
      </c>
      <c r="BB139" s="95">
        <v>0</v>
      </c>
      <c r="BC139" s="95">
        <v>0</v>
      </c>
      <c r="BD139" s="95">
        <v>0</v>
      </c>
      <c r="BE139" s="95">
        <v>0</v>
      </c>
      <c r="BF139" s="95">
        <v>0</v>
      </c>
      <c r="BG139" s="95">
        <v>0</v>
      </c>
      <c r="BH139" s="95">
        <v>0</v>
      </c>
      <c r="BI139" s="95">
        <v>0</v>
      </c>
      <c r="BJ139" s="95">
        <v>0</v>
      </c>
      <c r="BK139" s="95">
        <v>0</v>
      </c>
      <c r="BL139" s="95">
        <v>0</v>
      </c>
      <c r="BM139" s="96">
        <v>0</v>
      </c>
      <c r="BN139" s="97"/>
    </row>
    <row r="140" spans="2:66" s="41" customFormat="1" ht="15" hidden="1" customHeight="1" x14ac:dyDescent="0.25">
      <c r="B140" s="91" t="s">
        <v>184</v>
      </c>
      <c r="C140" s="92" t="s">
        <v>128</v>
      </c>
      <c r="D140" s="99" t="s">
        <v>351</v>
      </c>
      <c r="E140" s="94"/>
      <c r="F140" s="72">
        <v>0</v>
      </c>
      <c r="G140" s="95">
        <v>0</v>
      </c>
      <c r="H140" s="95">
        <v>0</v>
      </c>
      <c r="I140" s="95">
        <v>0</v>
      </c>
      <c r="J140" s="95">
        <v>0</v>
      </c>
      <c r="K140" s="95">
        <v>0</v>
      </c>
      <c r="L140" s="95">
        <v>0</v>
      </c>
      <c r="M140" s="95">
        <v>0</v>
      </c>
      <c r="N140" s="95">
        <v>0</v>
      </c>
      <c r="O140" s="95">
        <v>0</v>
      </c>
      <c r="P140" s="95">
        <v>0</v>
      </c>
      <c r="Q140" s="95">
        <v>0</v>
      </c>
      <c r="R140" s="95">
        <v>0</v>
      </c>
      <c r="S140" s="95">
        <v>0</v>
      </c>
      <c r="T140" s="95">
        <v>0</v>
      </c>
      <c r="U140" s="95">
        <v>0</v>
      </c>
      <c r="V140" s="95">
        <v>0</v>
      </c>
      <c r="W140" s="95">
        <v>0</v>
      </c>
      <c r="X140" s="95">
        <v>0</v>
      </c>
      <c r="Y140" s="95">
        <v>0</v>
      </c>
      <c r="Z140" s="95">
        <v>0</v>
      </c>
      <c r="AA140" s="95">
        <v>0</v>
      </c>
      <c r="AB140" s="95">
        <v>0</v>
      </c>
      <c r="AC140" s="95">
        <v>0</v>
      </c>
      <c r="AD140" s="95">
        <v>0</v>
      </c>
      <c r="AE140" s="95">
        <v>0</v>
      </c>
      <c r="AF140" s="95">
        <v>0</v>
      </c>
      <c r="AG140" s="95">
        <v>0</v>
      </c>
      <c r="AH140" s="95">
        <v>0</v>
      </c>
      <c r="AI140" s="95">
        <v>0</v>
      </c>
      <c r="AJ140" s="95">
        <v>0</v>
      </c>
      <c r="AK140" s="95">
        <v>0</v>
      </c>
      <c r="AL140" s="95">
        <v>0</v>
      </c>
      <c r="AM140" s="95">
        <v>0</v>
      </c>
      <c r="AN140" s="95">
        <v>0</v>
      </c>
      <c r="AO140" s="95">
        <v>0</v>
      </c>
      <c r="AP140" s="95">
        <v>0</v>
      </c>
      <c r="AQ140" s="95">
        <v>0</v>
      </c>
      <c r="AR140" s="95">
        <v>0</v>
      </c>
      <c r="AS140" s="95">
        <v>0</v>
      </c>
      <c r="AT140" s="95">
        <v>0</v>
      </c>
      <c r="AU140" s="95">
        <v>0</v>
      </c>
      <c r="AV140" s="95">
        <v>0</v>
      </c>
      <c r="AW140" s="95">
        <v>0</v>
      </c>
      <c r="AX140" s="95">
        <v>0</v>
      </c>
      <c r="AY140" s="95">
        <v>0</v>
      </c>
      <c r="AZ140" s="95">
        <v>0</v>
      </c>
      <c r="BA140" s="95">
        <v>0</v>
      </c>
      <c r="BB140" s="95">
        <v>0</v>
      </c>
      <c r="BC140" s="95">
        <v>0</v>
      </c>
      <c r="BD140" s="95">
        <v>0</v>
      </c>
      <c r="BE140" s="95">
        <v>0</v>
      </c>
      <c r="BF140" s="95">
        <v>0</v>
      </c>
      <c r="BG140" s="95">
        <v>0</v>
      </c>
      <c r="BH140" s="95">
        <v>0</v>
      </c>
      <c r="BI140" s="95">
        <v>0</v>
      </c>
      <c r="BJ140" s="95">
        <v>0</v>
      </c>
      <c r="BK140" s="95">
        <v>0</v>
      </c>
      <c r="BL140" s="95">
        <v>0</v>
      </c>
      <c r="BM140" s="96">
        <v>0</v>
      </c>
      <c r="BN140" s="42"/>
    </row>
    <row r="141" spans="2:66" s="98" customFormat="1" ht="15" hidden="1" customHeight="1" x14ac:dyDescent="0.25">
      <c r="B141" s="28" t="s">
        <v>185</v>
      </c>
      <c r="C141" s="29" t="s">
        <v>349</v>
      </c>
      <c r="D141" s="30" t="s">
        <v>351</v>
      </c>
      <c r="E141" s="63">
        <f>IFERROR(E67/E27,0)</f>
        <v>0</v>
      </c>
      <c r="F141" s="72">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3">
        <v>0</v>
      </c>
      <c r="AP141" s="73">
        <v>0</v>
      </c>
      <c r="AQ141" s="73">
        <v>0</v>
      </c>
      <c r="AR141" s="73">
        <v>0</v>
      </c>
      <c r="AS141" s="73">
        <v>0</v>
      </c>
      <c r="AT141" s="73">
        <v>0</v>
      </c>
      <c r="AU141" s="73">
        <v>0</v>
      </c>
      <c r="AV141" s="73">
        <v>0</v>
      </c>
      <c r="AW141" s="73">
        <v>0</v>
      </c>
      <c r="AX141" s="73">
        <v>0</v>
      </c>
      <c r="AY141" s="73">
        <v>0</v>
      </c>
      <c r="AZ141" s="73">
        <v>0</v>
      </c>
      <c r="BA141" s="73">
        <v>0</v>
      </c>
      <c r="BB141" s="73">
        <v>0</v>
      </c>
      <c r="BC141" s="73">
        <v>0</v>
      </c>
      <c r="BD141" s="73">
        <v>0</v>
      </c>
      <c r="BE141" s="73">
        <v>0</v>
      </c>
      <c r="BF141" s="73">
        <v>0</v>
      </c>
      <c r="BG141" s="73">
        <v>0</v>
      </c>
      <c r="BH141" s="73">
        <v>0</v>
      </c>
      <c r="BI141" s="73">
        <v>0</v>
      </c>
      <c r="BJ141" s="73">
        <v>0</v>
      </c>
      <c r="BK141" s="73">
        <v>0</v>
      </c>
      <c r="BL141" s="73">
        <v>0</v>
      </c>
      <c r="BM141" s="75">
        <v>0</v>
      </c>
      <c r="BN141" s="97"/>
    </row>
    <row r="142" spans="2:66" s="98" customFormat="1" ht="15" hidden="1" customHeight="1" x14ac:dyDescent="0.25">
      <c r="B142" s="91" t="s">
        <v>186</v>
      </c>
      <c r="C142" s="92" t="s">
        <v>124</v>
      </c>
      <c r="D142" s="99" t="s">
        <v>351</v>
      </c>
      <c r="E142" s="94"/>
      <c r="F142" s="72">
        <v>0</v>
      </c>
      <c r="G142" s="95">
        <v>0</v>
      </c>
      <c r="H142" s="95">
        <v>0</v>
      </c>
      <c r="I142" s="95">
        <v>0</v>
      </c>
      <c r="J142" s="95">
        <v>0</v>
      </c>
      <c r="K142" s="95">
        <v>0</v>
      </c>
      <c r="L142" s="95">
        <v>0</v>
      </c>
      <c r="M142" s="95">
        <v>0</v>
      </c>
      <c r="N142" s="95">
        <v>0</v>
      </c>
      <c r="O142" s="95">
        <v>0</v>
      </c>
      <c r="P142" s="95">
        <v>0</v>
      </c>
      <c r="Q142" s="95">
        <v>0</v>
      </c>
      <c r="R142" s="95">
        <v>0</v>
      </c>
      <c r="S142" s="95">
        <v>0</v>
      </c>
      <c r="T142" s="95">
        <v>0</v>
      </c>
      <c r="U142" s="95">
        <v>0</v>
      </c>
      <c r="V142" s="95">
        <v>0</v>
      </c>
      <c r="W142" s="95">
        <v>0</v>
      </c>
      <c r="X142" s="95">
        <v>0</v>
      </c>
      <c r="Y142" s="95">
        <v>0</v>
      </c>
      <c r="Z142" s="95">
        <v>0</v>
      </c>
      <c r="AA142" s="95">
        <v>0</v>
      </c>
      <c r="AB142" s="95">
        <v>0</v>
      </c>
      <c r="AC142" s="95">
        <v>0</v>
      </c>
      <c r="AD142" s="95">
        <v>0</v>
      </c>
      <c r="AE142" s="95">
        <v>0</v>
      </c>
      <c r="AF142" s="95">
        <v>0</v>
      </c>
      <c r="AG142" s="95">
        <v>0</v>
      </c>
      <c r="AH142" s="95">
        <v>0</v>
      </c>
      <c r="AI142" s="95">
        <v>0</v>
      </c>
      <c r="AJ142" s="95">
        <v>0</v>
      </c>
      <c r="AK142" s="95">
        <v>0</v>
      </c>
      <c r="AL142" s="95">
        <v>0</v>
      </c>
      <c r="AM142" s="95">
        <v>0</v>
      </c>
      <c r="AN142" s="95">
        <v>0</v>
      </c>
      <c r="AO142" s="95">
        <v>0</v>
      </c>
      <c r="AP142" s="95">
        <v>0</v>
      </c>
      <c r="AQ142" s="95">
        <v>0</v>
      </c>
      <c r="AR142" s="95">
        <v>0</v>
      </c>
      <c r="AS142" s="95">
        <v>0</v>
      </c>
      <c r="AT142" s="95">
        <v>0</v>
      </c>
      <c r="AU142" s="95">
        <v>0</v>
      </c>
      <c r="AV142" s="95">
        <v>0</v>
      </c>
      <c r="AW142" s="95">
        <v>0</v>
      </c>
      <c r="AX142" s="95">
        <v>0</v>
      </c>
      <c r="AY142" s="95">
        <v>0</v>
      </c>
      <c r="AZ142" s="95">
        <v>0</v>
      </c>
      <c r="BA142" s="95">
        <v>0</v>
      </c>
      <c r="BB142" s="95">
        <v>0</v>
      </c>
      <c r="BC142" s="95">
        <v>0</v>
      </c>
      <c r="BD142" s="95">
        <v>0</v>
      </c>
      <c r="BE142" s="95">
        <v>0</v>
      </c>
      <c r="BF142" s="95">
        <v>0</v>
      </c>
      <c r="BG142" s="95">
        <v>0</v>
      </c>
      <c r="BH142" s="95">
        <v>0</v>
      </c>
      <c r="BI142" s="95">
        <v>0</v>
      </c>
      <c r="BJ142" s="95">
        <v>0</v>
      </c>
      <c r="BK142" s="95">
        <v>0</v>
      </c>
      <c r="BL142" s="95">
        <v>0</v>
      </c>
      <c r="BM142" s="96">
        <v>0</v>
      </c>
      <c r="BN142" s="97"/>
    </row>
    <row r="143" spans="2:66" s="98" customFormat="1" ht="15" hidden="1" customHeight="1" x14ac:dyDescent="0.25">
      <c r="B143" s="91" t="s">
        <v>187</v>
      </c>
      <c r="C143" s="92" t="s">
        <v>126</v>
      </c>
      <c r="D143" s="99" t="s">
        <v>351</v>
      </c>
      <c r="E143" s="94"/>
      <c r="F143" s="72">
        <v>0</v>
      </c>
      <c r="G143" s="95">
        <v>0</v>
      </c>
      <c r="H143" s="95">
        <v>0</v>
      </c>
      <c r="I143" s="95">
        <v>0</v>
      </c>
      <c r="J143" s="95">
        <v>0</v>
      </c>
      <c r="K143" s="95">
        <v>0</v>
      </c>
      <c r="L143" s="95">
        <v>0</v>
      </c>
      <c r="M143" s="95">
        <v>0</v>
      </c>
      <c r="N143" s="95">
        <v>0</v>
      </c>
      <c r="O143" s="95">
        <v>0</v>
      </c>
      <c r="P143" s="95">
        <v>0</v>
      </c>
      <c r="Q143" s="95">
        <v>0</v>
      </c>
      <c r="R143" s="95">
        <v>0</v>
      </c>
      <c r="S143" s="95">
        <v>0</v>
      </c>
      <c r="T143" s="95">
        <v>0</v>
      </c>
      <c r="U143" s="95">
        <v>0</v>
      </c>
      <c r="V143" s="95">
        <v>0</v>
      </c>
      <c r="W143" s="95">
        <v>0</v>
      </c>
      <c r="X143" s="95">
        <v>0</v>
      </c>
      <c r="Y143" s="95">
        <v>0</v>
      </c>
      <c r="Z143" s="95">
        <v>0</v>
      </c>
      <c r="AA143" s="95">
        <v>0</v>
      </c>
      <c r="AB143" s="95">
        <v>0</v>
      </c>
      <c r="AC143" s="95">
        <v>0</v>
      </c>
      <c r="AD143" s="95">
        <v>0</v>
      </c>
      <c r="AE143" s="95">
        <v>0</v>
      </c>
      <c r="AF143" s="95">
        <v>0</v>
      </c>
      <c r="AG143" s="95">
        <v>0</v>
      </c>
      <c r="AH143" s="95">
        <v>0</v>
      </c>
      <c r="AI143" s="95">
        <v>0</v>
      </c>
      <c r="AJ143" s="95">
        <v>0</v>
      </c>
      <c r="AK143" s="95">
        <v>0</v>
      </c>
      <c r="AL143" s="95">
        <v>0</v>
      </c>
      <c r="AM143" s="95">
        <v>0</v>
      </c>
      <c r="AN143" s="95">
        <v>0</v>
      </c>
      <c r="AO143" s="95">
        <v>0</v>
      </c>
      <c r="AP143" s="95">
        <v>0</v>
      </c>
      <c r="AQ143" s="95">
        <v>0</v>
      </c>
      <c r="AR143" s="95">
        <v>0</v>
      </c>
      <c r="AS143" s="95">
        <v>0</v>
      </c>
      <c r="AT143" s="95">
        <v>0</v>
      </c>
      <c r="AU143" s="95">
        <v>0</v>
      </c>
      <c r="AV143" s="95">
        <v>0</v>
      </c>
      <c r="AW143" s="95">
        <v>0</v>
      </c>
      <c r="AX143" s="95">
        <v>0</v>
      </c>
      <c r="AY143" s="95">
        <v>0</v>
      </c>
      <c r="AZ143" s="95">
        <v>0</v>
      </c>
      <c r="BA143" s="95">
        <v>0</v>
      </c>
      <c r="BB143" s="95">
        <v>0</v>
      </c>
      <c r="BC143" s="95">
        <v>0</v>
      </c>
      <c r="BD143" s="95">
        <v>0</v>
      </c>
      <c r="BE143" s="95">
        <v>0</v>
      </c>
      <c r="BF143" s="95">
        <v>0</v>
      </c>
      <c r="BG143" s="95">
        <v>0</v>
      </c>
      <c r="BH143" s="95">
        <v>0</v>
      </c>
      <c r="BI143" s="95">
        <v>0</v>
      </c>
      <c r="BJ143" s="95">
        <v>0</v>
      </c>
      <c r="BK143" s="95">
        <v>0</v>
      </c>
      <c r="BL143" s="95">
        <v>0</v>
      </c>
      <c r="BM143" s="96">
        <v>0</v>
      </c>
      <c r="BN143" s="97"/>
    </row>
    <row r="144" spans="2:66" s="41" customFormat="1" ht="15" hidden="1" customHeight="1" x14ac:dyDescent="0.25">
      <c r="B144" s="91" t="s">
        <v>188</v>
      </c>
      <c r="C144" s="92" t="s">
        <v>128</v>
      </c>
      <c r="D144" s="99" t="s">
        <v>351</v>
      </c>
      <c r="E144" s="94"/>
      <c r="F144" s="72">
        <v>0</v>
      </c>
      <c r="G144" s="95">
        <v>0</v>
      </c>
      <c r="H144" s="95">
        <v>0</v>
      </c>
      <c r="I144" s="95">
        <v>0</v>
      </c>
      <c r="J144" s="95">
        <v>0</v>
      </c>
      <c r="K144" s="95">
        <v>0</v>
      </c>
      <c r="L144" s="95">
        <v>0</v>
      </c>
      <c r="M144" s="95">
        <v>0</v>
      </c>
      <c r="N144" s="95">
        <v>0</v>
      </c>
      <c r="O144" s="95">
        <v>0</v>
      </c>
      <c r="P144" s="95">
        <v>0</v>
      </c>
      <c r="Q144" s="95">
        <v>0</v>
      </c>
      <c r="R144" s="95">
        <v>0</v>
      </c>
      <c r="S144" s="95">
        <v>0</v>
      </c>
      <c r="T144" s="95">
        <v>0</v>
      </c>
      <c r="U144" s="95">
        <v>0</v>
      </c>
      <c r="V144" s="95">
        <v>0</v>
      </c>
      <c r="W144" s="95">
        <v>0</v>
      </c>
      <c r="X144" s="95">
        <v>0</v>
      </c>
      <c r="Y144" s="95">
        <v>0</v>
      </c>
      <c r="Z144" s="95">
        <v>0</v>
      </c>
      <c r="AA144" s="95">
        <v>0</v>
      </c>
      <c r="AB144" s="95">
        <v>0</v>
      </c>
      <c r="AC144" s="95">
        <v>0</v>
      </c>
      <c r="AD144" s="95">
        <v>0</v>
      </c>
      <c r="AE144" s="95">
        <v>0</v>
      </c>
      <c r="AF144" s="95">
        <v>0</v>
      </c>
      <c r="AG144" s="95">
        <v>0</v>
      </c>
      <c r="AH144" s="95">
        <v>0</v>
      </c>
      <c r="AI144" s="95">
        <v>0</v>
      </c>
      <c r="AJ144" s="95">
        <v>0</v>
      </c>
      <c r="AK144" s="95">
        <v>0</v>
      </c>
      <c r="AL144" s="95">
        <v>0</v>
      </c>
      <c r="AM144" s="95">
        <v>0</v>
      </c>
      <c r="AN144" s="95">
        <v>0</v>
      </c>
      <c r="AO144" s="95">
        <v>0</v>
      </c>
      <c r="AP144" s="95">
        <v>0</v>
      </c>
      <c r="AQ144" s="95">
        <v>0</v>
      </c>
      <c r="AR144" s="95">
        <v>0</v>
      </c>
      <c r="AS144" s="95">
        <v>0</v>
      </c>
      <c r="AT144" s="95">
        <v>0</v>
      </c>
      <c r="AU144" s="95">
        <v>0</v>
      </c>
      <c r="AV144" s="95">
        <v>0</v>
      </c>
      <c r="AW144" s="95">
        <v>0</v>
      </c>
      <c r="AX144" s="95">
        <v>0</v>
      </c>
      <c r="AY144" s="95">
        <v>0</v>
      </c>
      <c r="AZ144" s="95">
        <v>0</v>
      </c>
      <c r="BA144" s="95">
        <v>0</v>
      </c>
      <c r="BB144" s="95">
        <v>0</v>
      </c>
      <c r="BC144" s="95">
        <v>0</v>
      </c>
      <c r="BD144" s="95">
        <v>0</v>
      </c>
      <c r="BE144" s="95">
        <v>0</v>
      </c>
      <c r="BF144" s="95">
        <v>0</v>
      </c>
      <c r="BG144" s="95">
        <v>0</v>
      </c>
      <c r="BH144" s="95">
        <v>0</v>
      </c>
      <c r="BI144" s="95">
        <v>0</v>
      </c>
      <c r="BJ144" s="95">
        <v>0</v>
      </c>
      <c r="BK144" s="95">
        <v>0</v>
      </c>
      <c r="BL144" s="95">
        <v>0</v>
      </c>
      <c r="BM144" s="96">
        <v>0</v>
      </c>
      <c r="BN144" s="42"/>
    </row>
    <row r="145" spans="2:66" s="98" customFormat="1" ht="15" hidden="1" customHeight="1" x14ac:dyDescent="0.25">
      <c r="B145" s="28" t="s">
        <v>189</v>
      </c>
      <c r="C145" s="29" t="s">
        <v>349</v>
      </c>
      <c r="D145" s="30" t="s">
        <v>351</v>
      </c>
      <c r="E145" s="63">
        <f>IFERROR(E68/E28,0)</f>
        <v>0</v>
      </c>
      <c r="F145" s="72">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3">
        <v>0</v>
      </c>
      <c r="AP145" s="73">
        <v>0</v>
      </c>
      <c r="AQ145" s="73">
        <v>0</v>
      </c>
      <c r="AR145" s="73">
        <v>0</v>
      </c>
      <c r="AS145" s="73">
        <v>0</v>
      </c>
      <c r="AT145" s="73">
        <v>0</v>
      </c>
      <c r="AU145" s="73">
        <v>0</v>
      </c>
      <c r="AV145" s="73">
        <v>0</v>
      </c>
      <c r="AW145" s="73">
        <v>0</v>
      </c>
      <c r="AX145" s="73">
        <v>0</v>
      </c>
      <c r="AY145" s="73">
        <v>0</v>
      </c>
      <c r="AZ145" s="73">
        <v>0</v>
      </c>
      <c r="BA145" s="73">
        <v>0</v>
      </c>
      <c r="BB145" s="73">
        <v>0</v>
      </c>
      <c r="BC145" s="73">
        <v>0</v>
      </c>
      <c r="BD145" s="73">
        <v>0</v>
      </c>
      <c r="BE145" s="73">
        <v>0</v>
      </c>
      <c r="BF145" s="73">
        <v>0</v>
      </c>
      <c r="BG145" s="73">
        <v>0</v>
      </c>
      <c r="BH145" s="73">
        <v>0</v>
      </c>
      <c r="BI145" s="73">
        <v>0</v>
      </c>
      <c r="BJ145" s="73">
        <v>0</v>
      </c>
      <c r="BK145" s="73">
        <v>0</v>
      </c>
      <c r="BL145" s="73">
        <v>0</v>
      </c>
      <c r="BM145" s="75">
        <v>0</v>
      </c>
      <c r="BN145" s="97"/>
    </row>
    <row r="146" spans="2:66" s="98" customFormat="1" ht="15" hidden="1" customHeight="1" x14ac:dyDescent="0.25">
      <c r="B146" s="91" t="s">
        <v>190</v>
      </c>
      <c r="C146" s="92" t="s">
        <v>124</v>
      </c>
      <c r="D146" s="99" t="s">
        <v>351</v>
      </c>
      <c r="E146" s="94"/>
      <c r="F146" s="72">
        <v>0</v>
      </c>
      <c r="G146" s="95">
        <v>0</v>
      </c>
      <c r="H146" s="95">
        <v>0</v>
      </c>
      <c r="I146" s="95">
        <v>0</v>
      </c>
      <c r="J146" s="95">
        <v>0</v>
      </c>
      <c r="K146" s="95">
        <v>0</v>
      </c>
      <c r="L146" s="95">
        <v>0</v>
      </c>
      <c r="M146" s="95">
        <v>0</v>
      </c>
      <c r="N146" s="95">
        <v>0</v>
      </c>
      <c r="O146" s="95">
        <v>0</v>
      </c>
      <c r="P146" s="95">
        <v>0</v>
      </c>
      <c r="Q146" s="95">
        <v>0</v>
      </c>
      <c r="R146" s="95">
        <v>0</v>
      </c>
      <c r="S146" s="95">
        <v>0</v>
      </c>
      <c r="T146" s="95">
        <v>0</v>
      </c>
      <c r="U146" s="95">
        <v>0</v>
      </c>
      <c r="V146" s="95">
        <v>0</v>
      </c>
      <c r="W146" s="95">
        <v>0</v>
      </c>
      <c r="X146" s="95">
        <v>0</v>
      </c>
      <c r="Y146" s="95">
        <v>0</v>
      </c>
      <c r="Z146" s="95">
        <v>0</v>
      </c>
      <c r="AA146" s="95">
        <v>0</v>
      </c>
      <c r="AB146" s="95">
        <v>0</v>
      </c>
      <c r="AC146" s="95">
        <v>0</v>
      </c>
      <c r="AD146" s="95">
        <v>0</v>
      </c>
      <c r="AE146" s="95">
        <v>0</v>
      </c>
      <c r="AF146" s="95">
        <v>0</v>
      </c>
      <c r="AG146" s="95">
        <v>0</v>
      </c>
      <c r="AH146" s="95">
        <v>0</v>
      </c>
      <c r="AI146" s="95">
        <v>0</v>
      </c>
      <c r="AJ146" s="95">
        <v>0</v>
      </c>
      <c r="AK146" s="95">
        <v>0</v>
      </c>
      <c r="AL146" s="95">
        <v>0</v>
      </c>
      <c r="AM146" s="95">
        <v>0</v>
      </c>
      <c r="AN146" s="95">
        <v>0</v>
      </c>
      <c r="AO146" s="95">
        <v>0</v>
      </c>
      <c r="AP146" s="95">
        <v>0</v>
      </c>
      <c r="AQ146" s="95">
        <v>0</v>
      </c>
      <c r="AR146" s="95">
        <v>0</v>
      </c>
      <c r="AS146" s="95">
        <v>0</v>
      </c>
      <c r="AT146" s="95">
        <v>0</v>
      </c>
      <c r="AU146" s="95">
        <v>0</v>
      </c>
      <c r="AV146" s="95">
        <v>0</v>
      </c>
      <c r="AW146" s="95">
        <v>0</v>
      </c>
      <c r="AX146" s="95">
        <v>0</v>
      </c>
      <c r="AY146" s="95">
        <v>0</v>
      </c>
      <c r="AZ146" s="95">
        <v>0</v>
      </c>
      <c r="BA146" s="95">
        <v>0</v>
      </c>
      <c r="BB146" s="95">
        <v>0</v>
      </c>
      <c r="BC146" s="95">
        <v>0</v>
      </c>
      <c r="BD146" s="95">
        <v>0</v>
      </c>
      <c r="BE146" s="95">
        <v>0</v>
      </c>
      <c r="BF146" s="95">
        <v>0</v>
      </c>
      <c r="BG146" s="95">
        <v>0</v>
      </c>
      <c r="BH146" s="95">
        <v>0</v>
      </c>
      <c r="BI146" s="95">
        <v>0</v>
      </c>
      <c r="BJ146" s="95">
        <v>0</v>
      </c>
      <c r="BK146" s="95">
        <v>0</v>
      </c>
      <c r="BL146" s="95">
        <v>0</v>
      </c>
      <c r="BM146" s="96">
        <v>0</v>
      </c>
      <c r="BN146" s="97"/>
    </row>
    <row r="147" spans="2:66" s="98" customFormat="1" ht="15" hidden="1" customHeight="1" x14ac:dyDescent="0.25">
      <c r="B147" s="91" t="s">
        <v>191</v>
      </c>
      <c r="C147" s="92" t="s">
        <v>126</v>
      </c>
      <c r="D147" s="99" t="s">
        <v>351</v>
      </c>
      <c r="E147" s="94"/>
      <c r="F147" s="72">
        <v>0</v>
      </c>
      <c r="G147" s="95">
        <v>0</v>
      </c>
      <c r="H147" s="95">
        <v>0</v>
      </c>
      <c r="I147" s="95">
        <v>0</v>
      </c>
      <c r="J147" s="95">
        <v>0</v>
      </c>
      <c r="K147" s="95">
        <v>0</v>
      </c>
      <c r="L147" s="95">
        <v>0</v>
      </c>
      <c r="M147" s="95">
        <v>0</v>
      </c>
      <c r="N147" s="95">
        <v>0</v>
      </c>
      <c r="O147" s="95">
        <v>0</v>
      </c>
      <c r="P147" s="95">
        <v>0</v>
      </c>
      <c r="Q147" s="95">
        <v>0</v>
      </c>
      <c r="R147" s="95">
        <v>0</v>
      </c>
      <c r="S147" s="95">
        <v>0</v>
      </c>
      <c r="T147" s="95">
        <v>0</v>
      </c>
      <c r="U147" s="95">
        <v>0</v>
      </c>
      <c r="V147" s="95">
        <v>0</v>
      </c>
      <c r="W147" s="95">
        <v>0</v>
      </c>
      <c r="X147" s="95">
        <v>0</v>
      </c>
      <c r="Y147" s="95">
        <v>0</v>
      </c>
      <c r="Z147" s="95">
        <v>0</v>
      </c>
      <c r="AA147" s="95">
        <v>0</v>
      </c>
      <c r="AB147" s="95">
        <v>0</v>
      </c>
      <c r="AC147" s="95">
        <v>0</v>
      </c>
      <c r="AD147" s="95">
        <v>0</v>
      </c>
      <c r="AE147" s="95">
        <v>0</v>
      </c>
      <c r="AF147" s="95">
        <v>0</v>
      </c>
      <c r="AG147" s="95">
        <v>0</v>
      </c>
      <c r="AH147" s="95">
        <v>0</v>
      </c>
      <c r="AI147" s="95">
        <v>0</v>
      </c>
      <c r="AJ147" s="95">
        <v>0</v>
      </c>
      <c r="AK147" s="95">
        <v>0</v>
      </c>
      <c r="AL147" s="95">
        <v>0</v>
      </c>
      <c r="AM147" s="95">
        <v>0</v>
      </c>
      <c r="AN147" s="95">
        <v>0</v>
      </c>
      <c r="AO147" s="95">
        <v>0</v>
      </c>
      <c r="AP147" s="95">
        <v>0</v>
      </c>
      <c r="AQ147" s="95">
        <v>0</v>
      </c>
      <c r="AR147" s="95">
        <v>0</v>
      </c>
      <c r="AS147" s="95">
        <v>0</v>
      </c>
      <c r="AT147" s="95">
        <v>0</v>
      </c>
      <c r="AU147" s="95">
        <v>0</v>
      </c>
      <c r="AV147" s="95">
        <v>0</v>
      </c>
      <c r="AW147" s="95">
        <v>0</v>
      </c>
      <c r="AX147" s="95">
        <v>0</v>
      </c>
      <c r="AY147" s="95">
        <v>0</v>
      </c>
      <c r="AZ147" s="95">
        <v>0</v>
      </c>
      <c r="BA147" s="95">
        <v>0</v>
      </c>
      <c r="BB147" s="95">
        <v>0</v>
      </c>
      <c r="BC147" s="95">
        <v>0</v>
      </c>
      <c r="BD147" s="95">
        <v>0</v>
      </c>
      <c r="BE147" s="95">
        <v>0</v>
      </c>
      <c r="BF147" s="95">
        <v>0</v>
      </c>
      <c r="BG147" s="95">
        <v>0</v>
      </c>
      <c r="BH147" s="95">
        <v>0</v>
      </c>
      <c r="BI147" s="95">
        <v>0</v>
      </c>
      <c r="BJ147" s="95">
        <v>0</v>
      </c>
      <c r="BK147" s="95">
        <v>0</v>
      </c>
      <c r="BL147" s="95">
        <v>0</v>
      </c>
      <c r="BM147" s="96">
        <v>0</v>
      </c>
      <c r="BN147" s="97"/>
    </row>
    <row r="148" spans="2:66" s="41" customFormat="1" ht="15" hidden="1" customHeight="1" x14ac:dyDescent="0.25">
      <c r="B148" s="91" t="s">
        <v>192</v>
      </c>
      <c r="C148" s="92" t="s">
        <v>128</v>
      </c>
      <c r="D148" s="100" t="s">
        <v>351</v>
      </c>
      <c r="E148" s="101"/>
      <c r="F148" s="72">
        <v>0</v>
      </c>
      <c r="G148" s="102">
        <v>0</v>
      </c>
      <c r="H148" s="102">
        <v>0</v>
      </c>
      <c r="I148" s="102">
        <v>0</v>
      </c>
      <c r="J148" s="102">
        <v>0</v>
      </c>
      <c r="K148" s="102">
        <v>0</v>
      </c>
      <c r="L148" s="102">
        <v>0</v>
      </c>
      <c r="M148" s="102">
        <v>0</v>
      </c>
      <c r="N148" s="102">
        <v>0</v>
      </c>
      <c r="O148" s="102">
        <v>0</v>
      </c>
      <c r="P148" s="102">
        <v>0</v>
      </c>
      <c r="Q148" s="102">
        <v>0</v>
      </c>
      <c r="R148" s="102">
        <v>0</v>
      </c>
      <c r="S148" s="102">
        <v>0</v>
      </c>
      <c r="T148" s="102">
        <v>0</v>
      </c>
      <c r="U148" s="102">
        <v>0</v>
      </c>
      <c r="V148" s="102">
        <v>0</v>
      </c>
      <c r="W148" s="102">
        <v>0</v>
      </c>
      <c r="X148" s="102">
        <v>0</v>
      </c>
      <c r="Y148" s="102">
        <v>0</v>
      </c>
      <c r="Z148" s="102">
        <v>0</v>
      </c>
      <c r="AA148" s="102">
        <v>0</v>
      </c>
      <c r="AB148" s="102">
        <v>0</v>
      </c>
      <c r="AC148" s="102">
        <v>0</v>
      </c>
      <c r="AD148" s="102">
        <v>0</v>
      </c>
      <c r="AE148" s="102">
        <v>0</v>
      </c>
      <c r="AF148" s="102">
        <v>0</v>
      </c>
      <c r="AG148" s="102">
        <v>0</v>
      </c>
      <c r="AH148" s="102">
        <v>0</v>
      </c>
      <c r="AI148" s="102">
        <v>0</v>
      </c>
      <c r="AJ148" s="102">
        <v>0</v>
      </c>
      <c r="AK148" s="102">
        <v>0</v>
      </c>
      <c r="AL148" s="102">
        <v>0</v>
      </c>
      <c r="AM148" s="102">
        <v>0</v>
      </c>
      <c r="AN148" s="102">
        <v>0</v>
      </c>
      <c r="AO148" s="102">
        <v>0</v>
      </c>
      <c r="AP148" s="102">
        <v>0</v>
      </c>
      <c r="AQ148" s="102">
        <v>0</v>
      </c>
      <c r="AR148" s="102">
        <v>0</v>
      </c>
      <c r="AS148" s="102">
        <v>0</v>
      </c>
      <c r="AT148" s="102">
        <v>0</v>
      </c>
      <c r="AU148" s="102">
        <v>0</v>
      </c>
      <c r="AV148" s="102">
        <v>0</v>
      </c>
      <c r="AW148" s="102">
        <v>0</v>
      </c>
      <c r="AX148" s="102">
        <v>0</v>
      </c>
      <c r="AY148" s="102">
        <v>0</v>
      </c>
      <c r="AZ148" s="102">
        <v>0</v>
      </c>
      <c r="BA148" s="102">
        <v>0</v>
      </c>
      <c r="BB148" s="102">
        <v>0</v>
      </c>
      <c r="BC148" s="102">
        <v>0</v>
      </c>
      <c r="BD148" s="102">
        <v>0</v>
      </c>
      <c r="BE148" s="102">
        <v>0</v>
      </c>
      <c r="BF148" s="102">
        <v>0</v>
      </c>
      <c r="BG148" s="102">
        <v>0</v>
      </c>
      <c r="BH148" s="102">
        <v>0</v>
      </c>
      <c r="BI148" s="102">
        <v>0</v>
      </c>
      <c r="BJ148" s="102">
        <v>0</v>
      </c>
      <c r="BK148" s="102">
        <v>0</v>
      </c>
      <c r="BL148" s="102">
        <v>0</v>
      </c>
      <c r="BM148" s="103">
        <v>0</v>
      </c>
      <c r="BN148" s="42"/>
    </row>
    <row r="149" spans="2:66" s="98" customFormat="1" ht="15" customHeight="1" thickBot="1" x14ac:dyDescent="0.3">
      <c r="B149" s="55" t="s">
        <v>193</v>
      </c>
      <c r="C149" s="185" t="s">
        <v>194</v>
      </c>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c r="BC149" s="186"/>
      <c r="BD149" s="186"/>
      <c r="BE149" s="186"/>
      <c r="BF149" s="186"/>
      <c r="BG149" s="186"/>
      <c r="BH149" s="186"/>
      <c r="BI149" s="186"/>
      <c r="BJ149" s="186"/>
      <c r="BK149" s="186"/>
      <c r="BL149" s="186"/>
      <c r="BM149" s="187"/>
      <c r="BN149" s="97"/>
    </row>
    <row r="150" spans="2:66" s="98" customFormat="1" ht="15" customHeight="1" x14ac:dyDescent="0.25">
      <c r="B150" s="56" t="s">
        <v>195</v>
      </c>
      <c r="C150" s="87" t="s">
        <v>14</v>
      </c>
      <c r="D150" s="58" t="s">
        <v>121</v>
      </c>
      <c r="E150" s="59"/>
      <c r="F150" s="192">
        <v>41.87</v>
      </c>
      <c r="G150" s="193"/>
      <c r="H150" s="193"/>
      <c r="I150" s="193"/>
      <c r="J150" s="193"/>
      <c r="K150" s="193"/>
      <c r="L150" s="193"/>
      <c r="M150" s="194"/>
      <c r="N150" s="89">
        <v>0</v>
      </c>
      <c r="O150" s="89">
        <v>0</v>
      </c>
      <c r="P150" s="89">
        <v>0</v>
      </c>
      <c r="Q150" s="89">
        <v>0</v>
      </c>
      <c r="R150" s="89">
        <v>0</v>
      </c>
      <c r="S150" s="89">
        <v>0</v>
      </c>
      <c r="T150" s="89">
        <v>0</v>
      </c>
      <c r="U150" s="89">
        <v>0</v>
      </c>
      <c r="V150" s="89">
        <v>0</v>
      </c>
      <c r="W150" s="89">
        <v>0</v>
      </c>
      <c r="X150" s="89">
        <v>0</v>
      </c>
      <c r="Y150" s="89">
        <v>0</v>
      </c>
      <c r="Z150" s="89">
        <v>0</v>
      </c>
      <c r="AA150" s="89">
        <v>0</v>
      </c>
      <c r="AB150" s="89">
        <v>0</v>
      </c>
      <c r="AC150" s="89">
        <v>0</v>
      </c>
      <c r="AD150" s="89">
        <v>0</v>
      </c>
      <c r="AE150" s="89">
        <v>0</v>
      </c>
      <c r="AF150" s="89">
        <v>0</v>
      </c>
      <c r="AG150" s="89">
        <v>0</v>
      </c>
      <c r="AH150" s="89">
        <v>0</v>
      </c>
      <c r="AI150" s="89">
        <v>0</v>
      </c>
      <c r="AJ150" s="89">
        <v>0</v>
      </c>
      <c r="AK150" s="89">
        <v>0</v>
      </c>
      <c r="AL150" s="89">
        <v>0</v>
      </c>
      <c r="AM150" s="89">
        <v>0</v>
      </c>
      <c r="AN150" s="89">
        <v>0</v>
      </c>
      <c r="AO150" s="89">
        <v>0</v>
      </c>
      <c r="AP150" s="89">
        <v>0</v>
      </c>
      <c r="AQ150" s="89">
        <v>0</v>
      </c>
      <c r="AR150" s="89">
        <v>0</v>
      </c>
      <c r="AS150" s="89">
        <v>0</v>
      </c>
      <c r="AT150" s="89">
        <v>0</v>
      </c>
      <c r="AU150" s="89">
        <v>0</v>
      </c>
      <c r="AV150" s="89">
        <v>0</v>
      </c>
      <c r="AW150" s="89">
        <v>0</v>
      </c>
      <c r="AX150" s="89">
        <v>0</v>
      </c>
      <c r="AY150" s="89">
        <v>0</v>
      </c>
      <c r="AZ150" s="89">
        <v>0</v>
      </c>
      <c r="BA150" s="89">
        <v>0</v>
      </c>
      <c r="BB150" s="89">
        <v>0</v>
      </c>
      <c r="BC150" s="89">
        <v>0</v>
      </c>
      <c r="BD150" s="89">
        <v>0</v>
      </c>
      <c r="BE150" s="89">
        <v>0</v>
      </c>
      <c r="BF150" s="89">
        <v>0</v>
      </c>
      <c r="BG150" s="89">
        <v>0</v>
      </c>
      <c r="BH150" s="89">
        <v>0</v>
      </c>
      <c r="BI150" s="89">
        <v>0</v>
      </c>
      <c r="BJ150" s="89">
        <v>0</v>
      </c>
      <c r="BK150" s="89">
        <v>0</v>
      </c>
      <c r="BL150" s="89">
        <v>0</v>
      </c>
      <c r="BM150" s="90">
        <v>0</v>
      </c>
      <c r="BN150" s="97"/>
    </row>
    <row r="151" spans="2:66" s="98" customFormat="1" ht="26.4" hidden="1" x14ac:dyDescent="0.25">
      <c r="B151" s="28" t="s">
        <v>196</v>
      </c>
      <c r="C151" s="37" t="s">
        <v>17</v>
      </c>
      <c r="D151" s="38" t="s">
        <v>121</v>
      </c>
      <c r="E151" s="63"/>
      <c r="F151" s="178">
        <v>0</v>
      </c>
      <c r="G151" s="179">
        <v>0</v>
      </c>
      <c r="H151" s="179">
        <v>0</v>
      </c>
      <c r="I151" s="179">
        <v>0</v>
      </c>
      <c r="J151" s="179">
        <v>0</v>
      </c>
      <c r="K151" s="179">
        <v>0</v>
      </c>
      <c r="L151" s="179">
        <v>0</v>
      </c>
      <c r="M151" s="179">
        <v>0</v>
      </c>
      <c r="N151" s="73">
        <v>0</v>
      </c>
      <c r="O151" s="73">
        <v>0</v>
      </c>
      <c r="P151" s="73">
        <v>0</v>
      </c>
      <c r="Q151" s="73">
        <v>0</v>
      </c>
      <c r="R151" s="73">
        <v>0</v>
      </c>
      <c r="S151" s="73">
        <v>0</v>
      </c>
      <c r="T151" s="73">
        <v>0</v>
      </c>
      <c r="U151" s="73">
        <v>0</v>
      </c>
      <c r="V151" s="73">
        <v>0</v>
      </c>
      <c r="W151" s="73">
        <v>0</v>
      </c>
      <c r="X151" s="73">
        <v>0</v>
      </c>
      <c r="Y151" s="73">
        <v>0</v>
      </c>
      <c r="Z151" s="73">
        <v>0</v>
      </c>
      <c r="AA151" s="73">
        <v>0</v>
      </c>
      <c r="AB151" s="73">
        <v>0</v>
      </c>
      <c r="AC151" s="73">
        <v>0</v>
      </c>
      <c r="AD151" s="73">
        <v>0</v>
      </c>
      <c r="AE151" s="73">
        <v>0</v>
      </c>
      <c r="AF151" s="73">
        <v>0</v>
      </c>
      <c r="AG151" s="73">
        <v>0</v>
      </c>
      <c r="AH151" s="73">
        <v>0</v>
      </c>
      <c r="AI151" s="73">
        <v>0</v>
      </c>
      <c r="AJ151" s="73">
        <v>0</v>
      </c>
      <c r="AK151" s="73">
        <v>0</v>
      </c>
      <c r="AL151" s="73">
        <v>0</v>
      </c>
      <c r="AM151" s="73">
        <v>0</v>
      </c>
      <c r="AN151" s="73">
        <v>0</v>
      </c>
      <c r="AO151" s="73">
        <v>0</v>
      </c>
      <c r="AP151" s="73">
        <v>0</v>
      </c>
      <c r="AQ151" s="73">
        <v>0</v>
      </c>
      <c r="AR151" s="73">
        <v>0</v>
      </c>
      <c r="AS151" s="73">
        <v>0</v>
      </c>
      <c r="AT151" s="73">
        <v>0</v>
      </c>
      <c r="AU151" s="73">
        <v>0</v>
      </c>
      <c r="AV151" s="73">
        <v>0</v>
      </c>
      <c r="AW151" s="73">
        <v>0</v>
      </c>
      <c r="AX151" s="73">
        <v>0</v>
      </c>
      <c r="AY151" s="73">
        <v>0</v>
      </c>
      <c r="AZ151" s="73">
        <v>0</v>
      </c>
      <c r="BA151" s="73">
        <v>0</v>
      </c>
      <c r="BB151" s="73">
        <v>0</v>
      </c>
      <c r="BC151" s="73">
        <v>0</v>
      </c>
      <c r="BD151" s="73">
        <v>0</v>
      </c>
      <c r="BE151" s="73">
        <v>0</v>
      </c>
      <c r="BF151" s="73">
        <v>0</v>
      </c>
      <c r="BG151" s="73">
        <v>0</v>
      </c>
      <c r="BH151" s="73">
        <v>0</v>
      </c>
      <c r="BI151" s="73">
        <v>0</v>
      </c>
      <c r="BJ151" s="73">
        <v>0</v>
      </c>
      <c r="BK151" s="73">
        <v>0</v>
      </c>
      <c r="BL151" s="73">
        <v>0</v>
      </c>
      <c r="BM151" s="75">
        <v>0</v>
      </c>
      <c r="BN151" s="97"/>
    </row>
    <row r="152" spans="2:66" s="98" customFormat="1" ht="26.4" hidden="1" x14ac:dyDescent="0.25">
      <c r="B152" s="28" t="s">
        <v>197</v>
      </c>
      <c r="C152" s="37" t="s">
        <v>19</v>
      </c>
      <c r="D152" s="38" t="s">
        <v>121</v>
      </c>
      <c r="E152" s="63"/>
      <c r="F152" s="178">
        <v>0</v>
      </c>
      <c r="G152" s="179">
        <v>0</v>
      </c>
      <c r="H152" s="179">
        <v>0</v>
      </c>
      <c r="I152" s="179">
        <v>0</v>
      </c>
      <c r="J152" s="179">
        <v>0</v>
      </c>
      <c r="K152" s="179">
        <v>0</v>
      </c>
      <c r="L152" s="179">
        <v>0</v>
      </c>
      <c r="M152" s="179">
        <v>0</v>
      </c>
      <c r="N152" s="73">
        <v>0</v>
      </c>
      <c r="O152" s="73">
        <v>0</v>
      </c>
      <c r="P152" s="73">
        <v>0</v>
      </c>
      <c r="Q152" s="73">
        <v>0</v>
      </c>
      <c r="R152" s="73">
        <v>0</v>
      </c>
      <c r="S152" s="73">
        <v>0</v>
      </c>
      <c r="T152" s="73">
        <v>0</v>
      </c>
      <c r="U152" s="73">
        <v>0</v>
      </c>
      <c r="V152" s="73">
        <v>0</v>
      </c>
      <c r="W152" s="73">
        <v>0</v>
      </c>
      <c r="X152" s="73">
        <v>0</v>
      </c>
      <c r="Y152" s="73">
        <v>0</v>
      </c>
      <c r="Z152" s="73">
        <v>0</v>
      </c>
      <c r="AA152" s="73">
        <v>0</v>
      </c>
      <c r="AB152" s="73">
        <v>0</v>
      </c>
      <c r="AC152" s="73">
        <v>0</v>
      </c>
      <c r="AD152" s="73">
        <v>0</v>
      </c>
      <c r="AE152" s="73">
        <v>0</v>
      </c>
      <c r="AF152" s="73">
        <v>0</v>
      </c>
      <c r="AG152" s="73">
        <v>0</v>
      </c>
      <c r="AH152" s="73">
        <v>0</v>
      </c>
      <c r="AI152" s="73">
        <v>0</v>
      </c>
      <c r="AJ152" s="73">
        <v>0</v>
      </c>
      <c r="AK152" s="73">
        <v>0</v>
      </c>
      <c r="AL152" s="73">
        <v>0</v>
      </c>
      <c r="AM152" s="73">
        <v>0</v>
      </c>
      <c r="AN152" s="73">
        <v>0</v>
      </c>
      <c r="AO152" s="73">
        <v>0</v>
      </c>
      <c r="AP152" s="73">
        <v>0</v>
      </c>
      <c r="AQ152" s="73">
        <v>0</v>
      </c>
      <c r="AR152" s="73">
        <v>0</v>
      </c>
      <c r="AS152" s="73">
        <v>0</v>
      </c>
      <c r="AT152" s="73">
        <v>0</v>
      </c>
      <c r="AU152" s="73">
        <v>0</v>
      </c>
      <c r="AV152" s="73">
        <v>0</v>
      </c>
      <c r="AW152" s="73">
        <v>0</v>
      </c>
      <c r="AX152" s="73">
        <v>0</v>
      </c>
      <c r="AY152" s="73">
        <v>0</v>
      </c>
      <c r="AZ152" s="73">
        <v>0</v>
      </c>
      <c r="BA152" s="73">
        <v>0</v>
      </c>
      <c r="BB152" s="73">
        <v>0</v>
      </c>
      <c r="BC152" s="73">
        <v>0</v>
      </c>
      <c r="BD152" s="73">
        <v>0</v>
      </c>
      <c r="BE152" s="73">
        <v>0</v>
      </c>
      <c r="BF152" s="73">
        <v>0</v>
      </c>
      <c r="BG152" s="73">
        <v>0</v>
      </c>
      <c r="BH152" s="73">
        <v>0</v>
      </c>
      <c r="BI152" s="73">
        <v>0</v>
      </c>
      <c r="BJ152" s="73">
        <v>0</v>
      </c>
      <c r="BK152" s="73">
        <v>0</v>
      </c>
      <c r="BL152" s="73">
        <v>0</v>
      </c>
      <c r="BM152" s="75">
        <v>0</v>
      </c>
      <c r="BN152" s="97"/>
    </row>
    <row r="153" spans="2:66" s="41" customFormat="1" ht="15" customHeight="1" thickBot="1" x14ac:dyDescent="0.3">
      <c r="B153" s="28" t="s">
        <v>198</v>
      </c>
      <c r="C153" s="29" t="s">
        <v>27</v>
      </c>
      <c r="D153" s="38" t="s">
        <v>121</v>
      </c>
      <c r="E153" s="63"/>
      <c r="F153" s="188">
        <v>39.119999999999997</v>
      </c>
      <c r="G153" s="189"/>
      <c r="H153" s="189"/>
      <c r="I153" s="189"/>
      <c r="J153" s="189"/>
      <c r="K153" s="189"/>
      <c r="L153" s="189"/>
      <c r="M153" s="190"/>
      <c r="N153" s="73">
        <v>0</v>
      </c>
      <c r="O153" s="73">
        <v>0</v>
      </c>
      <c r="P153" s="73">
        <v>0</v>
      </c>
      <c r="Q153" s="73">
        <v>0</v>
      </c>
      <c r="R153" s="73">
        <v>0</v>
      </c>
      <c r="S153" s="73">
        <v>0</v>
      </c>
      <c r="T153" s="73">
        <v>0</v>
      </c>
      <c r="U153" s="73">
        <v>0</v>
      </c>
      <c r="V153" s="73">
        <v>0</v>
      </c>
      <c r="W153" s="73">
        <v>0</v>
      </c>
      <c r="X153" s="73">
        <v>0</v>
      </c>
      <c r="Y153" s="73">
        <v>0</v>
      </c>
      <c r="Z153" s="73">
        <v>0</v>
      </c>
      <c r="AA153" s="73">
        <v>0</v>
      </c>
      <c r="AB153" s="73">
        <v>0</v>
      </c>
      <c r="AC153" s="73">
        <v>0</v>
      </c>
      <c r="AD153" s="73">
        <v>0</v>
      </c>
      <c r="AE153" s="73">
        <v>0</v>
      </c>
      <c r="AF153" s="73">
        <v>0</v>
      </c>
      <c r="AG153" s="73">
        <v>0</v>
      </c>
      <c r="AH153" s="73">
        <v>0</v>
      </c>
      <c r="AI153" s="73">
        <v>0</v>
      </c>
      <c r="AJ153" s="73">
        <v>0</v>
      </c>
      <c r="AK153" s="73">
        <v>0</v>
      </c>
      <c r="AL153" s="73">
        <v>0</v>
      </c>
      <c r="AM153" s="73">
        <v>0</v>
      </c>
      <c r="AN153" s="73">
        <v>0</v>
      </c>
      <c r="AO153" s="73">
        <v>0</v>
      </c>
      <c r="AP153" s="73">
        <v>0</v>
      </c>
      <c r="AQ153" s="73">
        <v>0</v>
      </c>
      <c r="AR153" s="73">
        <v>0</v>
      </c>
      <c r="AS153" s="73">
        <v>0</v>
      </c>
      <c r="AT153" s="73">
        <v>0</v>
      </c>
      <c r="AU153" s="73">
        <v>0</v>
      </c>
      <c r="AV153" s="73">
        <v>0</v>
      </c>
      <c r="AW153" s="73">
        <v>0</v>
      </c>
      <c r="AX153" s="73">
        <v>0</v>
      </c>
      <c r="AY153" s="73">
        <v>0</v>
      </c>
      <c r="AZ153" s="73">
        <v>0</v>
      </c>
      <c r="BA153" s="73">
        <v>0</v>
      </c>
      <c r="BB153" s="73">
        <v>0</v>
      </c>
      <c r="BC153" s="73">
        <v>0</v>
      </c>
      <c r="BD153" s="73">
        <v>0</v>
      </c>
      <c r="BE153" s="73">
        <v>0</v>
      </c>
      <c r="BF153" s="73">
        <v>0</v>
      </c>
      <c r="BG153" s="73">
        <v>0</v>
      </c>
      <c r="BH153" s="73">
        <v>0</v>
      </c>
      <c r="BI153" s="73">
        <v>0</v>
      </c>
      <c r="BJ153" s="73">
        <v>0</v>
      </c>
      <c r="BK153" s="73">
        <v>0</v>
      </c>
      <c r="BL153" s="73">
        <v>0</v>
      </c>
      <c r="BM153" s="75">
        <v>0</v>
      </c>
      <c r="BN153" s="42"/>
    </row>
    <row r="154" spans="2:66" s="98" customFormat="1" ht="15" hidden="1" customHeight="1" x14ac:dyDescent="0.25">
      <c r="B154" s="28" t="s">
        <v>199</v>
      </c>
      <c r="C154" s="29" t="s">
        <v>41</v>
      </c>
      <c r="D154" s="50" t="s">
        <v>121</v>
      </c>
      <c r="E154" s="82">
        <f>IFERROR(E77/E34,0)</f>
        <v>0</v>
      </c>
      <c r="F154" s="83">
        <v>0</v>
      </c>
      <c r="G154" s="84">
        <v>0</v>
      </c>
      <c r="H154" s="84">
        <v>0</v>
      </c>
      <c r="I154" s="84">
        <v>0</v>
      </c>
      <c r="J154" s="84">
        <v>0</v>
      </c>
      <c r="K154" s="84">
        <v>0</v>
      </c>
      <c r="L154" s="84">
        <v>0</v>
      </c>
      <c r="M154" s="84">
        <v>0</v>
      </c>
      <c r="N154" s="84">
        <v>0</v>
      </c>
      <c r="O154" s="84">
        <v>0</v>
      </c>
      <c r="P154" s="84">
        <v>0</v>
      </c>
      <c r="Q154" s="84">
        <v>0</v>
      </c>
      <c r="R154" s="84">
        <v>0</v>
      </c>
      <c r="S154" s="84">
        <v>0</v>
      </c>
      <c r="T154" s="84">
        <v>0</v>
      </c>
      <c r="U154" s="84">
        <v>0</v>
      </c>
      <c r="V154" s="84">
        <v>0</v>
      </c>
      <c r="W154" s="84">
        <v>0</v>
      </c>
      <c r="X154" s="84">
        <v>0</v>
      </c>
      <c r="Y154" s="84">
        <v>0</v>
      </c>
      <c r="Z154" s="84">
        <v>0</v>
      </c>
      <c r="AA154" s="84">
        <v>0</v>
      </c>
      <c r="AB154" s="84">
        <v>0</v>
      </c>
      <c r="AC154" s="84">
        <v>0</v>
      </c>
      <c r="AD154" s="84">
        <v>0</v>
      </c>
      <c r="AE154" s="84">
        <v>0</v>
      </c>
      <c r="AF154" s="84">
        <v>0</v>
      </c>
      <c r="AG154" s="84">
        <v>0</v>
      </c>
      <c r="AH154" s="84">
        <v>0</v>
      </c>
      <c r="AI154" s="84">
        <v>0</v>
      </c>
      <c r="AJ154" s="84">
        <v>0</v>
      </c>
      <c r="AK154" s="84">
        <v>0</v>
      </c>
      <c r="AL154" s="84">
        <v>0</v>
      </c>
      <c r="AM154" s="84">
        <v>0</v>
      </c>
      <c r="AN154" s="84">
        <v>0</v>
      </c>
      <c r="AO154" s="84">
        <v>0</v>
      </c>
      <c r="AP154" s="84">
        <v>0</v>
      </c>
      <c r="AQ154" s="84">
        <v>0</v>
      </c>
      <c r="AR154" s="84">
        <v>0</v>
      </c>
      <c r="AS154" s="84">
        <v>0</v>
      </c>
      <c r="AT154" s="84">
        <v>0</v>
      </c>
      <c r="AU154" s="84">
        <v>0</v>
      </c>
      <c r="AV154" s="84">
        <v>0</v>
      </c>
      <c r="AW154" s="84">
        <v>0</v>
      </c>
      <c r="AX154" s="84">
        <v>0</v>
      </c>
      <c r="AY154" s="84">
        <v>0</v>
      </c>
      <c r="AZ154" s="84">
        <v>0</v>
      </c>
      <c r="BA154" s="84">
        <v>0</v>
      </c>
      <c r="BB154" s="84">
        <v>0</v>
      </c>
      <c r="BC154" s="84">
        <v>0</v>
      </c>
      <c r="BD154" s="84">
        <v>0</v>
      </c>
      <c r="BE154" s="84">
        <v>0</v>
      </c>
      <c r="BF154" s="84">
        <v>0</v>
      </c>
      <c r="BG154" s="84">
        <v>0</v>
      </c>
      <c r="BH154" s="84">
        <v>0</v>
      </c>
      <c r="BI154" s="84">
        <v>0</v>
      </c>
      <c r="BJ154" s="84">
        <v>0</v>
      </c>
      <c r="BK154" s="84">
        <v>0</v>
      </c>
      <c r="BL154" s="84">
        <v>0</v>
      </c>
      <c r="BM154" s="86">
        <v>0</v>
      </c>
      <c r="BN154" s="97"/>
    </row>
    <row r="155" spans="2:66" s="98" customFormat="1" ht="15" customHeight="1" thickBot="1" x14ac:dyDescent="0.3">
      <c r="B155" s="55" t="s">
        <v>200</v>
      </c>
      <c r="C155" s="181" t="s">
        <v>201</v>
      </c>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3"/>
      <c r="BN155" s="97"/>
    </row>
    <row r="156" spans="2:66" s="98" customFormat="1" ht="15" customHeight="1" x14ac:dyDescent="0.25">
      <c r="B156" s="56" t="s">
        <v>202</v>
      </c>
      <c r="C156" s="87" t="s">
        <v>14</v>
      </c>
      <c r="D156" s="58" t="s">
        <v>121</v>
      </c>
      <c r="E156" s="59"/>
      <c r="F156" s="88">
        <v>0</v>
      </c>
      <c r="G156" s="89">
        <v>0</v>
      </c>
      <c r="H156" s="89">
        <v>0</v>
      </c>
      <c r="I156" s="89">
        <v>0</v>
      </c>
      <c r="J156" s="89">
        <v>0</v>
      </c>
      <c r="K156" s="89">
        <v>0</v>
      </c>
      <c r="L156" s="89">
        <v>0</v>
      </c>
      <c r="M156" s="89">
        <v>0</v>
      </c>
      <c r="N156" s="89">
        <v>0</v>
      </c>
      <c r="O156" s="89">
        <v>0</v>
      </c>
      <c r="P156" s="89">
        <v>0</v>
      </c>
      <c r="Q156" s="89">
        <v>0</v>
      </c>
      <c r="R156" s="89">
        <v>0</v>
      </c>
      <c r="S156" s="89">
        <v>0</v>
      </c>
      <c r="T156" s="89">
        <v>0</v>
      </c>
      <c r="U156" s="89">
        <v>0</v>
      </c>
      <c r="V156" s="89">
        <v>0</v>
      </c>
      <c r="W156" s="89">
        <v>0</v>
      </c>
      <c r="X156" s="89">
        <v>0</v>
      </c>
      <c r="Y156" s="89">
        <v>0</v>
      </c>
      <c r="Z156" s="89">
        <v>0</v>
      </c>
      <c r="AA156" s="89">
        <v>0</v>
      </c>
      <c r="AB156" s="89">
        <v>0</v>
      </c>
      <c r="AC156" s="89">
        <v>0</v>
      </c>
      <c r="AD156" s="89">
        <v>0</v>
      </c>
      <c r="AE156" s="89">
        <v>0</v>
      </c>
      <c r="AF156" s="89">
        <v>0</v>
      </c>
      <c r="AG156" s="89">
        <v>0</v>
      </c>
      <c r="AH156" s="89">
        <v>0</v>
      </c>
      <c r="AI156" s="89">
        <v>0</v>
      </c>
      <c r="AJ156" s="89">
        <v>0</v>
      </c>
      <c r="AK156" s="89">
        <v>0</v>
      </c>
      <c r="AL156" s="89">
        <v>0</v>
      </c>
      <c r="AM156" s="89">
        <v>0</v>
      </c>
      <c r="AN156" s="89">
        <v>0</v>
      </c>
      <c r="AO156" s="89">
        <v>0</v>
      </c>
      <c r="AP156" s="89">
        <v>0</v>
      </c>
      <c r="AQ156" s="89">
        <v>0</v>
      </c>
      <c r="AR156" s="89">
        <v>0</v>
      </c>
      <c r="AS156" s="89">
        <v>0</v>
      </c>
      <c r="AT156" s="89">
        <v>0</v>
      </c>
      <c r="AU156" s="89">
        <v>0</v>
      </c>
      <c r="AV156" s="89">
        <v>0</v>
      </c>
      <c r="AW156" s="89">
        <v>0</v>
      </c>
      <c r="AX156" s="89">
        <v>0</v>
      </c>
      <c r="AY156" s="89">
        <v>0</v>
      </c>
      <c r="AZ156" s="89">
        <v>0</v>
      </c>
      <c r="BA156" s="89">
        <v>0</v>
      </c>
      <c r="BB156" s="89">
        <v>0</v>
      </c>
      <c r="BC156" s="89">
        <v>0</v>
      </c>
      <c r="BD156" s="89">
        <v>0</v>
      </c>
      <c r="BE156" s="89">
        <v>0</v>
      </c>
      <c r="BF156" s="89">
        <v>0</v>
      </c>
      <c r="BG156" s="89">
        <v>0</v>
      </c>
      <c r="BH156" s="89">
        <v>0</v>
      </c>
      <c r="BI156" s="89">
        <v>0</v>
      </c>
      <c r="BJ156" s="89">
        <v>0</v>
      </c>
      <c r="BK156" s="89">
        <v>0</v>
      </c>
      <c r="BL156" s="89">
        <v>0</v>
      </c>
      <c r="BM156" s="90">
        <v>0</v>
      </c>
      <c r="BN156" s="97"/>
    </row>
    <row r="157" spans="2:66" s="41" customFormat="1" ht="15" hidden="1" customHeight="1" x14ac:dyDescent="0.25">
      <c r="B157" s="28" t="s">
        <v>203</v>
      </c>
      <c r="C157" s="29" t="s">
        <v>88</v>
      </c>
      <c r="D157" s="30" t="s">
        <v>121</v>
      </c>
      <c r="E157" s="63"/>
      <c r="F157" s="72">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3">
        <v>0</v>
      </c>
      <c r="AP157" s="73">
        <v>0</v>
      </c>
      <c r="AQ157" s="73">
        <v>0</v>
      </c>
      <c r="AR157" s="73">
        <v>0</v>
      </c>
      <c r="AS157" s="73">
        <v>0</v>
      </c>
      <c r="AT157" s="73">
        <v>0</v>
      </c>
      <c r="AU157" s="73">
        <v>0</v>
      </c>
      <c r="AV157" s="73">
        <v>0</v>
      </c>
      <c r="AW157" s="73">
        <v>0</v>
      </c>
      <c r="AX157" s="73">
        <v>0</v>
      </c>
      <c r="AY157" s="73">
        <v>0</v>
      </c>
      <c r="AZ157" s="73">
        <v>0</v>
      </c>
      <c r="BA157" s="73">
        <v>0</v>
      </c>
      <c r="BB157" s="73">
        <v>0</v>
      </c>
      <c r="BC157" s="73">
        <v>0</v>
      </c>
      <c r="BD157" s="73">
        <v>0</v>
      </c>
      <c r="BE157" s="73">
        <v>0</v>
      </c>
      <c r="BF157" s="73">
        <v>0</v>
      </c>
      <c r="BG157" s="73">
        <v>0</v>
      </c>
      <c r="BH157" s="73">
        <v>0</v>
      </c>
      <c r="BI157" s="73">
        <v>0</v>
      </c>
      <c r="BJ157" s="73">
        <v>0</v>
      </c>
      <c r="BK157" s="73">
        <v>0</v>
      </c>
      <c r="BL157" s="73">
        <v>0</v>
      </c>
      <c r="BM157" s="75">
        <v>0</v>
      </c>
      <c r="BN157" s="42"/>
    </row>
    <row r="158" spans="2:66" s="98" customFormat="1" ht="26.4" hidden="1" x14ac:dyDescent="0.25">
      <c r="B158" s="28" t="s">
        <v>204</v>
      </c>
      <c r="C158" s="37" t="s">
        <v>17</v>
      </c>
      <c r="D158" s="38" t="s">
        <v>121</v>
      </c>
      <c r="E158" s="63"/>
      <c r="F158" s="72">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3">
        <v>0</v>
      </c>
      <c r="AP158" s="73">
        <v>0</v>
      </c>
      <c r="AQ158" s="73">
        <v>0</v>
      </c>
      <c r="AR158" s="73">
        <v>0</v>
      </c>
      <c r="AS158" s="73">
        <v>0</v>
      </c>
      <c r="AT158" s="73">
        <v>0</v>
      </c>
      <c r="AU158" s="73">
        <v>0</v>
      </c>
      <c r="AV158" s="73">
        <v>0</v>
      </c>
      <c r="AW158" s="73">
        <v>0</v>
      </c>
      <c r="AX158" s="73">
        <v>0</v>
      </c>
      <c r="AY158" s="73">
        <v>0</v>
      </c>
      <c r="AZ158" s="73">
        <v>0</v>
      </c>
      <c r="BA158" s="73">
        <v>0</v>
      </c>
      <c r="BB158" s="73">
        <v>0</v>
      </c>
      <c r="BC158" s="73">
        <v>0</v>
      </c>
      <c r="BD158" s="73">
        <v>0</v>
      </c>
      <c r="BE158" s="73">
        <v>0</v>
      </c>
      <c r="BF158" s="73">
        <v>0</v>
      </c>
      <c r="BG158" s="73">
        <v>0</v>
      </c>
      <c r="BH158" s="73">
        <v>0</v>
      </c>
      <c r="BI158" s="73">
        <v>0</v>
      </c>
      <c r="BJ158" s="73">
        <v>0</v>
      </c>
      <c r="BK158" s="73">
        <v>0</v>
      </c>
      <c r="BL158" s="73">
        <v>0</v>
      </c>
      <c r="BM158" s="75">
        <v>0</v>
      </c>
      <c r="BN158" s="97"/>
    </row>
    <row r="159" spans="2:66" s="98" customFormat="1" ht="26.4" hidden="1" x14ac:dyDescent="0.25">
      <c r="B159" s="28" t="s">
        <v>205</v>
      </c>
      <c r="C159" s="37" t="s">
        <v>19</v>
      </c>
      <c r="D159" s="38" t="s">
        <v>121</v>
      </c>
      <c r="E159" s="63"/>
      <c r="F159" s="72">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3">
        <v>0</v>
      </c>
      <c r="AP159" s="73">
        <v>0</v>
      </c>
      <c r="AQ159" s="73">
        <v>0</v>
      </c>
      <c r="AR159" s="73">
        <v>0</v>
      </c>
      <c r="AS159" s="73">
        <v>0</v>
      </c>
      <c r="AT159" s="73">
        <v>0</v>
      </c>
      <c r="AU159" s="73">
        <v>0</v>
      </c>
      <c r="AV159" s="73">
        <v>0</v>
      </c>
      <c r="AW159" s="73">
        <v>0</v>
      </c>
      <c r="AX159" s="73">
        <v>0</v>
      </c>
      <c r="AY159" s="73">
        <v>0</v>
      </c>
      <c r="AZ159" s="73">
        <v>0</v>
      </c>
      <c r="BA159" s="73">
        <v>0</v>
      </c>
      <c r="BB159" s="73">
        <v>0</v>
      </c>
      <c r="BC159" s="73">
        <v>0</v>
      </c>
      <c r="BD159" s="73">
        <v>0</v>
      </c>
      <c r="BE159" s="73">
        <v>0</v>
      </c>
      <c r="BF159" s="73">
        <v>0</v>
      </c>
      <c r="BG159" s="73">
        <v>0</v>
      </c>
      <c r="BH159" s="73">
        <v>0</v>
      </c>
      <c r="BI159" s="73">
        <v>0</v>
      </c>
      <c r="BJ159" s="73">
        <v>0</v>
      </c>
      <c r="BK159" s="73">
        <v>0</v>
      </c>
      <c r="BL159" s="73">
        <v>0</v>
      </c>
      <c r="BM159" s="75">
        <v>0</v>
      </c>
      <c r="BN159" s="97"/>
    </row>
    <row r="160" spans="2:66" s="98" customFormat="1" ht="15" customHeight="1" x14ac:dyDescent="0.25">
      <c r="B160" s="104" t="s">
        <v>206</v>
      </c>
      <c r="C160" s="29" t="s">
        <v>21</v>
      </c>
      <c r="D160" s="38" t="s">
        <v>121</v>
      </c>
      <c r="E160" s="63"/>
      <c r="F160" s="72">
        <v>0</v>
      </c>
      <c r="G160" s="73">
        <v>0</v>
      </c>
      <c r="H160" s="73">
        <v>0</v>
      </c>
      <c r="I160" s="73">
        <v>0</v>
      </c>
      <c r="J160" s="73">
        <v>0</v>
      </c>
      <c r="K160" s="73">
        <v>0</v>
      </c>
      <c r="L160" s="73">
        <v>0</v>
      </c>
      <c r="M160" s="73">
        <v>0</v>
      </c>
      <c r="N160" s="73">
        <v>0</v>
      </c>
      <c r="O160" s="73">
        <v>0</v>
      </c>
      <c r="P160" s="73">
        <v>0</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3">
        <v>0</v>
      </c>
      <c r="AP160" s="73">
        <v>0</v>
      </c>
      <c r="AQ160" s="73">
        <v>0</v>
      </c>
      <c r="AR160" s="73">
        <v>0</v>
      </c>
      <c r="AS160" s="73">
        <v>0</v>
      </c>
      <c r="AT160" s="73">
        <v>0</v>
      </c>
      <c r="AU160" s="73">
        <v>0</v>
      </c>
      <c r="AV160" s="73">
        <v>0</v>
      </c>
      <c r="AW160" s="73">
        <v>0</v>
      </c>
      <c r="AX160" s="73">
        <v>0</v>
      </c>
      <c r="AY160" s="73">
        <v>0</v>
      </c>
      <c r="AZ160" s="73">
        <v>0</v>
      </c>
      <c r="BA160" s="73">
        <v>0</v>
      </c>
      <c r="BB160" s="73">
        <v>0</v>
      </c>
      <c r="BC160" s="73">
        <v>0</v>
      </c>
      <c r="BD160" s="73">
        <v>0</v>
      </c>
      <c r="BE160" s="73">
        <v>0</v>
      </c>
      <c r="BF160" s="73">
        <v>0</v>
      </c>
      <c r="BG160" s="73">
        <v>0</v>
      </c>
      <c r="BH160" s="73">
        <v>0</v>
      </c>
      <c r="BI160" s="73">
        <v>0</v>
      </c>
      <c r="BJ160" s="73">
        <v>0</v>
      </c>
      <c r="BK160" s="73">
        <v>0</v>
      </c>
      <c r="BL160" s="73">
        <v>0</v>
      </c>
      <c r="BM160" s="75">
        <v>0</v>
      </c>
      <c r="BN160" s="97"/>
    </row>
    <row r="161" spans="2:66" s="98" customFormat="1" ht="15" customHeight="1" x14ac:dyDescent="0.25">
      <c r="B161" s="104" t="s">
        <v>207</v>
      </c>
      <c r="C161" s="29" t="s">
        <v>23</v>
      </c>
      <c r="D161" s="30" t="s">
        <v>121</v>
      </c>
      <c r="E161" s="63"/>
      <c r="F161" s="72">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3">
        <v>0</v>
      </c>
      <c r="AP161" s="73">
        <v>0</v>
      </c>
      <c r="AQ161" s="73">
        <v>0</v>
      </c>
      <c r="AR161" s="73">
        <v>0</v>
      </c>
      <c r="AS161" s="73">
        <v>0</v>
      </c>
      <c r="AT161" s="73">
        <v>0</v>
      </c>
      <c r="AU161" s="73">
        <v>0</v>
      </c>
      <c r="AV161" s="73">
        <v>0</v>
      </c>
      <c r="AW161" s="73">
        <v>0</v>
      </c>
      <c r="AX161" s="73">
        <v>0</v>
      </c>
      <c r="AY161" s="73">
        <v>0</v>
      </c>
      <c r="AZ161" s="73">
        <v>0</v>
      </c>
      <c r="BA161" s="73">
        <v>0</v>
      </c>
      <c r="BB161" s="73">
        <v>0</v>
      </c>
      <c r="BC161" s="73">
        <v>0</v>
      </c>
      <c r="BD161" s="73">
        <v>0</v>
      </c>
      <c r="BE161" s="73">
        <v>0</v>
      </c>
      <c r="BF161" s="73">
        <v>0</v>
      </c>
      <c r="BG161" s="73">
        <v>0</v>
      </c>
      <c r="BH161" s="73">
        <v>0</v>
      </c>
      <c r="BI161" s="73">
        <v>0</v>
      </c>
      <c r="BJ161" s="73">
        <v>0</v>
      </c>
      <c r="BK161" s="73">
        <v>0</v>
      </c>
      <c r="BL161" s="73">
        <v>0</v>
      </c>
      <c r="BM161" s="75">
        <v>0</v>
      </c>
      <c r="BN161" s="97"/>
    </row>
    <row r="162" spans="2:66" s="41" customFormat="1" ht="15" hidden="1" customHeight="1" x14ac:dyDescent="0.25">
      <c r="B162" s="104" t="s">
        <v>208</v>
      </c>
      <c r="C162" s="29" t="s">
        <v>25</v>
      </c>
      <c r="D162" s="30" t="s">
        <v>121</v>
      </c>
      <c r="E162" s="63"/>
      <c r="F162" s="72">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3">
        <v>0</v>
      </c>
      <c r="AP162" s="73">
        <v>0</v>
      </c>
      <c r="AQ162" s="73">
        <v>0</v>
      </c>
      <c r="AR162" s="73">
        <v>0</v>
      </c>
      <c r="AS162" s="73">
        <v>0</v>
      </c>
      <c r="AT162" s="73">
        <v>0</v>
      </c>
      <c r="AU162" s="73">
        <v>0</v>
      </c>
      <c r="AV162" s="73">
        <v>0</v>
      </c>
      <c r="AW162" s="73">
        <v>0</v>
      </c>
      <c r="AX162" s="73">
        <v>0</v>
      </c>
      <c r="AY162" s="73">
        <v>0</v>
      </c>
      <c r="AZ162" s="73">
        <v>0</v>
      </c>
      <c r="BA162" s="73">
        <v>0</v>
      </c>
      <c r="BB162" s="73">
        <v>0</v>
      </c>
      <c r="BC162" s="73">
        <v>0</v>
      </c>
      <c r="BD162" s="73">
        <v>0</v>
      </c>
      <c r="BE162" s="73">
        <v>0</v>
      </c>
      <c r="BF162" s="73">
        <v>0</v>
      </c>
      <c r="BG162" s="73">
        <v>0</v>
      </c>
      <c r="BH162" s="73">
        <v>0</v>
      </c>
      <c r="BI162" s="73">
        <v>0</v>
      </c>
      <c r="BJ162" s="73">
        <v>0</v>
      </c>
      <c r="BK162" s="73">
        <v>0</v>
      </c>
      <c r="BL162" s="73">
        <v>0</v>
      </c>
      <c r="BM162" s="75">
        <v>0</v>
      </c>
      <c r="BN162" s="42"/>
    </row>
    <row r="163" spans="2:66" s="98" customFormat="1" ht="15" customHeight="1" thickBot="1" x14ac:dyDescent="0.3">
      <c r="B163" s="104" t="s">
        <v>209</v>
      </c>
      <c r="C163" s="29" t="s">
        <v>27</v>
      </c>
      <c r="D163" s="38" t="s">
        <v>121</v>
      </c>
      <c r="E163" s="63"/>
      <c r="F163" s="72">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3">
        <v>0</v>
      </c>
      <c r="AP163" s="73">
        <v>0</v>
      </c>
      <c r="AQ163" s="73">
        <v>0</v>
      </c>
      <c r="AR163" s="73">
        <v>0</v>
      </c>
      <c r="AS163" s="73">
        <v>0</v>
      </c>
      <c r="AT163" s="73">
        <v>0</v>
      </c>
      <c r="AU163" s="73">
        <v>0</v>
      </c>
      <c r="AV163" s="73">
        <v>0</v>
      </c>
      <c r="AW163" s="73">
        <v>0</v>
      </c>
      <c r="AX163" s="73">
        <v>0</v>
      </c>
      <c r="AY163" s="73">
        <v>0</v>
      </c>
      <c r="AZ163" s="73">
        <v>0</v>
      </c>
      <c r="BA163" s="73">
        <v>0</v>
      </c>
      <c r="BB163" s="73">
        <v>0</v>
      </c>
      <c r="BC163" s="73">
        <v>0</v>
      </c>
      <c r="BD163" s="73">
        <v>0</v>
      </c>
      <c r="BE163" s="73">
        <v>0</v>
      </c>
      <c r="BF163" s="73">
        <v>0</v>
      </c>
      <c r="BG163" s="73">
        <v>0</v>
      </c>
      <c r="BH163" s="73">
        <v>0</v>
      </c>
      <c r="BI163" s="73">
        <v>0</v>
      </c>
      <c r="BJ163" s="73">
        <v>0</v>
      </c>
      <c r="BK163" s="73">
        <v>0</v>
      </c>
      <c r="BL163" s="73">
        <v>0</v>
      </c>
      <c r="BM163" s="75">
        <v>0</v>
      </c>
      <c r="BN163" s="97"/>
    </row>
    <row r="164" spans="2:66" s="98" customFormat="1" ht="15" hidden="1" customHeight="1" x14ac:dyDescent="0.25">
      <c r="B164" s="104" t="s">
        <v>210</v>
      </c>
      <c r="C164" s="29" t="s">
        <v>29</v>
      </c>
      <c r="D164" s="30" t="s">
        <v>121</v>
      </c>
      <c r="E164" s="63"/>
      <c r="F164" s="72">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3">
        <v>0</v>
      </c>
      <c r="AP164" s="73">
        <v>0</v>
      </c>
      <c r="AQ164" s="73">
        <v>0</v>
      </c>
      <c r="AR164" s="73">
        <v>0</v>
      </c>
      <c r="AS164" s="73">
        <v>0</v>
      </c>
      <c r="AT164" s="73">
        <v>0</v>
      </c>
      <c r="AU164" s="73">
        <v>0</v>
      </c>
      <c r="AV164" s="73">
        <v>0</v>
      </c>
      <c r="AW164" s="73">
        <v>0</v>
      </c>
      <c r="AX164" s="73">
        <v>0</v>
      </c>
      <c r="AY164" s="73">
        <v>0</v>
      </c>
      <c r="AZ164" s="73">
        <v>0</v>
      </c>
      <c r="BA164" s="73">
        <v>0</v>
      </c>
      <c r="BB164" s="73">
        <v>0</v>
      </c>
      <c r="BC164" s="73">
        <v>0</v>
      </c>
      <c r="BD164" s="73">
        <v>0</v>
      </c>
      <c r="BE164" s="73">
        <v>0</v>
      </c>
      <c r="BF164" s="73">
        <v>0</v>
      </c>
      <c r="BG164" s="73">
        <v>0</v>
      </c>
      <c r="BH164" s="73">
        <v>0</v>
      </c>
      <c r="BI164" s="73">
        <v>0</v>
      </c>
      <c r="BJ164" s="73">
        <v>0</v>
      </c>
      <c r="BK164" s="73">
        <v>0</v>
      </c>
      <c r="BL164" s="73">
        <v>0</v>
      </c>
      <c r="BM164" s="75">
        <v>0</v>
      </c>
      <c r="BN164" s="97"/>
    </row>
    <row r="165" spans="2:66" s="98" customFormat="1" ht="15" hidden="1" customHeight="1" x14ac:dyDescent="0.25">
      <c r="B165" s="104" t="s">
        <v>211</v>
      </c>
      <c r="C165" s="29" t="s">
        <v>31</v>
      </c>
      <c r="D165" s="30" t="s">
        <v>121</v>
      </c>
      <c r="E165" s="63"/>
      <c r="F165" s="72">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3">
        <v>0</v>
      </c>
      <c r="AP165" s="73">
        <v>0</v>
      </c>
      <c r="AQ165" s="73">
        <v>0</v>
      </c>
      <c r="AR165" s="73">
        <v>0</v>
      </c>
      <c r="AS165" s="73">
        <v>0</v>
      </c>
      <c r="AT165" s="73">
        <v>0</v>
      </c>
      <c r="AU165" s="73">
        <v>0</v>
      </c>
      <c r="AV165" s="73">
        <v>0</v>
      </c>
      <c r="AW165" s="73">
        <v>0</v>
      </c>
      <c r="AX165" s="73">
        <v>0</v>
      </c>
      <c r="AY165" s="73">
        <v>0</v>
      </c>
      <c r="AZ165" s="73">
        <v>0</v>
      </c>
      <c r="BA165" s="73">
        <v>0</v>
      </c>
      <c r="BB165" s="73">
        <v>0</v>
      </c>
      <c r="BC165" s="73">
        <v>0</v>
      </c>
      <c r="BD165" s="73">
        <v>0</v>
      </c>
      <c r="BE165" s="73">
        <v>0</v>
      </c>
      <c r="BF165" s="73">
        <v>0</v>
      </c>
      <c r="BG165" s="73">
        <v>0</v>
      </c>
      <c r="BH165" s="73">
        <v>0</v>
      </c>
      <c r="BI165" s="73">
        <v>0</v>
      </c>
      <c r="BJ165" s="73">
        <v>0</v>
      </c>
      <c r="BK165" s="73">
        <v>0</v>
      </c>
      <c r="BL165" s="73">
        <v>0</v>
      </c>
      <c r="BM165" s="75">
        <v>0</v>
      </c>
      <c r="BN165" s="97"/>
    </row>
    <row r="166" spans="2:66" s="41" customFormat="1" ht="15" hidden="1" customHeight="1" x14ac:dyDescent="0.25">
      <c r="B166" s="104" t="s">
        <v>212</v>
      </c>
      <c r="C166" s="29" t="s">
        <v>33</v>
      </c>
      <c r="D166" s="30" t="s">
        <v>121</v>
      </c>
      <c r="E166" s="63"/>
      <c r="F166" s="72">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3">
        <v>0</v>
      </c>
      <c r="AP166" s="73">
        <v>0</v>
      </c>
      <c r="AQ166" s="73">
        <v>0</v>
      </c>
      <c r="AR166" s="73">
        <v>0</v>
      </c>
      <c r="AS166" s="73">
        <v>0</v>
      </c>
      <c r="AT166" s="73">
        <v>0</v>
      </c>
      <c r="AU166" s="73">
        <v>0</v>
      </c>
      <c r="AV166" s="73">
        <v>0</v>
      </c>
      <c r="AW166" s="73">
        <v>0</v>
      </c>
      <c r="AX166" s="73">
        <v>0</v>
      </c>
      <c r="AY166" s="73">
        <v>0</v>
      </c>
      <c r="AZ166" s="73">
        <v>0</v>
      </c>
      <c r="BA166" s="73">
        <v>0</v>
      </c>
      <c r="BB166" s="73">
        <v>0</v>
      </c>
      <c r="BC166" s="73">
        <v>0</v>
      </c>
      <c r="BD166" s="73">
        <v>0</v>
      </c>
      <c r="BE166" s="73">
        <v>0</v>
      </c>
      <c r="BF166" s="73">
        <v>0</v>
      </c>
      <c r="BG166" s="73">
        <v>0</v>
      </c>
      <c r="BH166" s="73">
        <v>0</v>
      </c>
      <c r="BI166" s="73">
        <v>0</v>
      </c>
      <c r="BJ166" s="73">
        <v>0</v>
      </c>
      <c r="BK166" s="73">
        <v>0</v>
      </c>
      <c r="BL166" s="73">
        <v>0</v>
      </c>
      <c r="BM166" s="75">
        <v>0</v>
      </c>
      <c r="BN166" s="42"/>
    </row>
    <row r="167" spans="2:66" s="98" customFormat="1" ht="15" hidden="1" customHeight="1" x14ac:dyDescent="0.25">
      <c r="B167" s="104" t="s">
        <v>213</v>
      </c>
      <c r="C167" s="29" t="s">
        <v>35</v>
      </c>
      <c r="D167" s="30" t="s">
        <v>121</v>
      </c>
      <c r="E167" s="63"/>
      <c r="F167" s="72">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3">
        <v>0</v>
      </c>
      <c r="AP167" s="73">
        <v>0</v>
      </c>
      <c r="AQ167" s="73">
        <v>0</v>
      </c>
      <c r="AR167" s="73">
        <v>0</v>
      </c>
      <c r="AS167" s="73">
        <v>0</v>
      </c>
      <c r="AT167" s="73">
        <v>0</v>
      </c>
      <c r="AU167" s="73">
        <v>0</v>
      </c>
      <c r="AV167" s="73">
        <v>0</v>
      </c>
      <c r="AW167" s="73">
        <v>0</v>
      </c>
      <c r="AX167" s="73">
        <v>0</v>
      </c>
      <c r="AY167" s="73">
        <v>0</v>
      </c>
      <c r="AZ167" s="73">
        <v>0</v>
      </c>
      <c r="BA167" s="73">
        <v>0</v>
      </c>
      <c r="BB167" s="73">
        <v>0</v>
      </c>
      <c r="BC167" s="73">
        <v>0</v>
      </c>
      <c r="BD167" s="73">
        <v>0</v>
      </c>
      <c r="BE167" s="73">
        <v>0</v>
      </c>
      <c r="BF167" s="73">
        <v>0</v>
      </c>
      <c r="BG167" s="73">
        <v>0</v>
      </c>
      <c r="BH167" s="73">
        <v>0</v>
      </c>
      <c r="BI167" s="73">
        <v>0</v>
      </c>
      <c r="BJ167" s="73">
        <v>0</v>
      </c>
      <c r="BK167" s="73">
        <v>0</v>
      </c>
      <c r="BL167" s="73">
        <v>0</v>
      </c>
      <c r="BM167" s="75">
        <v>0</v>
      </c>
      <c r="BN167" s="97"/>
    </row>
    <row r="168" spans="2:66" s="98" customFormat="1" ht="15" hidden="1" customHeight="1" x14ac:dyDescent="0.25">
      <c r="B168" s="104" t="s">
        <v>214</v>
      </c>
      <c r="C168" s="29" t="s">
        <v>37</v>
      </c>
      <c r="D168" s="30" t="s">
        <v>121</v>
      </c>
      <c r="E168" s="63"/>
      <c r="F168" s="72">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3">
        <v>0</v>
      </c>
      <c r="AP168" s="73">
        <v>0</v>
      </c>
      <c r="AQ168" s="73">
        <v>0</v>
      </c>
      <c r="AR168" s="73">
        <v>0</v>
      </c>
      <c r="AS168" s="73">
        <v>0</v>
      </c>
      <c r="AT168" s="73">
        <v>0</v>
      </c>
      <c r="AU168" s="73">
        <v>0</v>
      </c>
      <c r="AV168" s="73">
        <v>0</v>
      </c>
      <c r="AW168" s="73">
        <v>0</v>
      </c>
      <c r="AX168" s="73">
        <v>0</v>
      </c>
      <c r="AY168" s="73">
        <v>0</v>
      </c>
      <c r="AZ168" s="73">
        <v>0</v>
      </c>
      <c r="BA168" s="73">
        <v>0</v>
      </c>
      <c r="BB168" s="73">
        <v>0</v>
      </c>
      <c r="BC168" s="73">
        <v>0</v>
      </c>
      <c r="BD168" s="73">
        <v>0</v>
      </c>
      <c r="BE168" s="73">
        <v>0</v>
      </c>
      <c r="BF168" s="73">
        <v>0</v>
      </c>
      <c r="BG168" s="73">
        <v>0</v>
      </c>
      <c r="BH168" s="73">
        <v>0</v>
      </c>
      <c r="BI168" s="73">
        <v>0</v>
      </c>
      <c r="BJ168" s="73">
        <v>0</v>
      </c>
      <c r="BK168" s="73">
        <v>0</v>
      </c>
      <c r="BL168" s="73">
        <v>0</v>
      </c>
      <c r="BM168" s="75">
        <v>0</v>
      </c>
      <c r="BN168" s="97"/>
    </row>
    <row r="169" spans="2:66" s="98" customFormat="1" ht="15" hidden="1" customHeight="1" x14ac:dyDescent="0.25">
      <c r="B169" s="104" t="s">
        <v>215</v>
      </c>
      <c r="C169" s="29" t="s">
        <v>39</v>
      </c>
      <c r="D169" s="30" t="s">
        <v>121</v>
      </c>
      <c r="E169" s="63"/>
      <c r="F169" s="72">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3">
        <v>0</v>
      </c>
      <c r="AP169" s="73">
        <v>0</v>
      </c>
      <c r="AQ169" s="73">
        <v>0</v>
      </c>
      <c r="AR169" s="73">
        <v>0</v>
      </c>
      <c r="AS169" s="73">
        <v>0</v>
      </c>
      <c r="AT169" s="73">
        <v>0</v>
      </c>
      <c r="AU169" s="73">
        <v>0</v>
      </c>
      <c r="AV169" s="73">
        <v>0</v>
      </c>
      <c r="AW169" s="73">
        <v>0</v>
      </c>
      <c r="AX169" s="73">
        <v>0</v>
      </c>
      <c r="AY169" s="73">
        <v>0</v>
      </c>
      <c r="AZ169" s="73">
        <v>0</v>
      </c>
      <c r="BA169" s="73">
        <v>0</v>
      </c>
      <c r="BB169" s="73">
        <v>0</v>
      </c>
      <c r="BC169" s="73">
        <v>0</v>
      </c>
      <c r="BD169" s="73">
        <v>0</v>
      </c>
      <c r="BE169" s="73">
        <v>0</v>
      </c>
      <c r="BF169" s="73">
        <v>0</v>
      </c>
      <c r="BG169" s="73">
        <v>0</v>
      </c>
      <c r="BH169" s="73">
        <v>0</v>
      </c>
      <c r="BI169" s="73">
        <v>0</v>
      </c>
      <c r="BJ169" s="73">
        <v>0</v>
      </c>
      <c r="BK169" s="73">
        <v>0</v>
      </c>
      <c r="BL169" s="73">
        <v>0</v>
      </c>
      <c r="BM169" s="75">
        <v>0</v>
      </c>
      <c r="BN169" s="97"/>
    </row>
    <row r="170" spans="2:66" s="41" customFormat="1" ht="15" hidden="1" customHeight="1" x14ac:dyDescent="0.25">
      <c r="B170" s="104" t="s">
        <v>216</v>
      </c>
      <c r="C170" s="29" t="s">
        <v>41</v>
      </c>
      <c r="D170" s="38" t="s">
        <v>121</v>
      </c>
      <c r="E170" s="63"/>
      <c r="F170" s="72">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3">
        <v>0</v>
      </c>
      <c r="AP170" s="73">
        <v>0</v>
      </c>
      <c r="AQ170" s="73">
        <v>0</v>
      </c>
      <c r="AR170" s="73">
        <v>0</v>
      </c>
      <c r="AS170" s="73">
        <v>0</v>
      </c>
      <c r="AT170" s="73">
        <v>0</v>
      </c>
      <c r="AU170" s="73">
        <v>0</v>
      </c>
      <c r="AV170" s="73">
        <v>0</v>
      </c>
      <c r="AW170" s="73">
        <v>0</v>
      </c>
      <c r="AX170" s="73">
        <v>0</v>
      </c>
      <c r="AY170" s="73">
        <v>0</v>
      </c>
      <c r="AZ170" s="73">
        <v>0</v>
      </c>
      <c r="BA170" s="73">
        <v>0</v>
      </c>
      <c r="BB170" s="73">
        <v>0</v>
      </c>
      <c r="BC170" s="73">
        <v>0</v>
      </c>
      <c r="BD170" s="73">
        <v>0</v>
      </c>
      <c r="BE170" s="73">
        <v>0</v>
      </c>
      <c r="BF170" s="73">
        <v>0</v>
      </c>
      <c r="BG170" s="73">
        <v>0</v>
      </c>
      <c r="BH170" s="73">
        <v>0</v>
      </c>
      <c r="BI170" s="73">
        <v>0</v>
      </c>
      <c r="BJ170" s="73">
        <v>0</v>
      </c>
      <c r="BK170" s="73">
        <v>0</v>
      </c>
      <c r="BL170" s="73">
        <v>0</v>
      </c>
      <c r="BM170" s="75">
        <v>0</v>
      </c>
      <c r="BN170" s="42"/>
    </row>
    <row r="171" spans="2:66" s="98" customFormat="1" ht="15" hidden="1" customHeight="1" x14ac:dyDescent="0.25">
      <c r="B171" s="104" t="s">
        <v>217</v>
      </c>
      <c r="C171" s="29" t="s">
        <v>349</v>
      </c>
      <c r="D171" s="30" t="s">
        <v>351</v>
      </c>
      <c r="E171" s="63"/>
      <c r="F171" s="72">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3">
        <v>0</v>
      </c>
      <c r="AP171" s="73">
        <v>0</v>
      </c>
      <c r="AQ171" s="73">
        <v>0</v>
      </c>
      <c r="AR171" s="73">
        <v>0</v>
      </c>
      <c r="AS171" s="73">
        <v>0</v>
      </c>
      <c r="AT171" s="73">
        <v>0</v>
      </c>
      <c r="AU171" s="73">
        <v>0</v>
      </c>
      <c r="AV171" s="73">
        <v>0</v>
      </c>
      <c r="AW171" s="73">
        <v>0</v>
      </c>
      <c r="AX171" s="73">
        <v>0</v>
      </c>
      <c r="AY171" s="73">
        <v>0</v>
      </c>
      <c r="AZ171" s="73">
        <v>0</v>
      </c>
      <c r="BA171" s="73">
        <v>0</v>
      </c>
      <c r="BB171" s="73">
        <v>0</v>
      </c>
      <c r="BC171" s="73">
        <v>0</v>
      </c>
      <c r="BD171" s="73">
        <v>0</v>
      </c>
      <c r="BE171" s="73">
        <v>0</v>
      </c>
      <c r="BF171" s="73">
        <v>0</v>
      </c>
      <c r="BG171" s="73">
        <v>0</v>
      </c>
      <c r="BH171" s="73">
        <v>0</v>
      </c>
      <c r="BI171" s="73">
        <v>0</v>
      </c>
      <c r="BJ171" s="73">
        <v>0</v>
      </c>
      <c r="BK171" s="73">
        <v>0</v>
      </c>
      <c r="BL171" s="73">
        <v>0</v>
      </c>
      <c r="BM171" s="75">
        <v>0</v>
      </c>
      <c r="BN171" s="97"/>
    </row>
    <row r="172" spans="2:66" s="98" customFormat="1" ht="15" hidden="1" customHeight="1" x14ac:dyDescent="0.25">
      <c r="B172" s="104" t="s">
        <v>218</v>
      </c>
      <c r="C172" s="29" t="s">
        <v>349</v>
      </c>
      <c r="D172" s="30" t="s">
        <v>351</v>
      </c>
      <c r="E172" s="63"/>
      <c r="F172" s="72">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3">
        <v>0</v>
      </c>
      <c r="AP172" s="73">
        <v>0</v>
      </c>
      <c r="AQ172" s="73">
        <v>0</v>
      </c>
      <c r="AR172" s="73">
        <v>0</v>
      </c>
      <c r="AS172" s="73">
        <v>0</v>
      </c>
      <c r="AT172" s="73">
        <v>0</v>
      </c>
      <c r="AU172" s="73">
        <v>0</v>
      </c>
      <c r="AV172" s="73">
        <v>0</v>
      </c>
      <c r="AW172" s="73">
        <v>0</v>
      </c>
      <c r="AX172" s="73">
        <v>0</v>
      </c>
      <c r="AY172" s="73">
        <v>0</v>
      </c>
      <c r="AZ172" s="73">
        <v>0</v>
      </c>
      <c r="BA172" s="73">
        <v>0</v>
      </c>
      <c r="BB172" s="73">
        <v>0</v>
      </c>
      <c r="BC172" s="73">
        <v>0</v>
      </c>
      <c r="BD172" s="73">
        <v>0</v>
      </c>
      <c r="BE172" s="73">
        <v>0</v>
      </c>
      <c r="BF172" s="73">
        <v>0</v>
      </c>
      <c r="BG172" s="73">
        <v>0</v>
      </c>
      <c r="BH172" s="73">
        <v>0</v>
      </c>
      <c r="BI172" s="73">
        <v>0</v>
      </c>
      <c r="BJ172" s="73">
        <v>0</v>
      </c>
      <c r="BK172" s="73">
        <v>0</v>
      </c>
      <c r="BL172" s="73">
        <v>0</v>
      </c>
      <c r="BM172" s="75">
        <v>0</v>
      </c>
      <c r="BN172" s="97"/>
    </row>
    <row r="173" spans="2:66" s="98" customFormat="1" ht="15" hidden="1" customHeight="1" x14ac:dyDescent="0.25">
      <c r="B173" s="105" t="s">
        <v>219</v>
      </c>
      <c r="C173" s="106" t="s">
        <v>349</v>
      </c>
      <c r="D173" s="107" t="s">
        <v>351</v>
      </c>
      <c r="E173" s="108"/>
      <c r="F173" s="109">
        <v>0</v>
      </c>
      <c r="G173" s="110">
        <v>0</v>
      </c>
      <c r="H173" s="110">
        <v>0</v>
      </c>
      <c r="I173" s="110">
        <v>0</v>
      </c>
      <c r="J173" s="110">
        <v>0</v>
      </c>
      <c r="K173" s="110">
        <v>0</v>
      </c>
      <c r="L173" s="110">
        <v>0</v>
      </c>
      <c r="M173" s="110">
        <v>0</v>
      </c>
      <c r="N173" s="110">
        <v>0</v>
      </c>
      <c r="O173" s="110">
        <v>0</v>
      </c>
      <c r="P173" s="110">
        <v>0</v>
      </c>
      <c r="Q173" s="110">
        <v>0</v>
      </c>
      <c r="R173" s="110">
        <v>0</v>
      </c>
      <c r="S173" s="110">
        <v>0</v>
      </c>
      <c r="T173" s="110">
        <v>0</v>
      </c>
      <c r="U173" s="110">
        <v>0</v>
      </c>
      <c r="V173" s="110">
        <v>0</v>
      </c>
      <c r="W173" s="110">
        <v>0</v>
      </c>
      <c r="X173" s="110">
        <v>0</v>
      </c>
      <c r="Y173" s="110">
        <v>0</v>
      </c>
      <c r="Z173" s="110">
        <v>0</v>
      </c>
      <c r="AA173" s="110">
        <v>0</v>
      </c>
      <c r="AB173" s="110">
        <v>0</v>
      </c>
      <c r="AC173" s="110">
        <v>0</v>
      </c>
      <c r="AD173" s="110">
        <v>0</v>
      </c>
      <c r="AE173" s="110">
        <v>0</v>
      </c>
      <c r="AF173" s="110">
        <v>0</v>
      </c>
      <c r="AG173" s="110">
        <v>0</v>
      </c>
      <c r="AH173" s="110">
        <v>0</v>
      </c>
      <c r="AI173" s="110">
        <v>0</v>
      </c>
      <c r="AJ173" s="110">
        <v>0</v>
      </c>
      <c r="AK173" s="110">
        <v>0</v>
      </c>
      <c r="AL173" s="110">
        <v>0</v>
      </c>
      <c r="AM173" s="110">
        <v>0</v>
      </c>
      <c r="AN173" s="110">
        <v>0</v>
      </c>
      <c r="AO173" s="110">
        <v>0</v>
      </c>
      <c r="AP173" s="110">
        <v>0</v>
      </c>
      <c r="AQ173" s="110">
        <v>0</v>
      </c>
      <c r="AR173" s="110">
        <v>0</v>
      </c>
      <c r="AS173" s="110">
        <v>0</v>
      </c>
      <c r="AT173" s="110">
        <v>0</v>
      </c>
      <c r="AU173" s="110">
        <v>0</v>
      </c>
      <c r="AV173" s="110">
        <v>0</v>
      </c>
      <c r="AW173" s="110">
        <v>0</v>
      </c>
      <c r="AX173" s="110">
        <v>0</v>
      </c>
      <c r="AY173" s="110">
        <v>0</v>
      </c>
      <c r="AZ173" s="110">
        <v>0</v>
      </c>
      <c r="BA173" s="110">
        <v>0</v>
      </c>
      <c r="BB173" s="110">
        <v>0</v>
      </c>
      <c r="BC173" s="110">
        <v>0</v>
      </c>
      <c r="BD173" s="110">
        <v>0</v>
      </c>
      <c r="BE173" s="110">
        <v>0</v>
      </c>
      <c r="BF173" s="110">
        <v>0</v>
      </c>
      <c r="BG173" s="110">
        <v>0</v>
      </c>
      <c r="BH173" s="110">
        <v>0</v>
      </c>
      <c r="BI173" s="110">
        <v>0</v>
      </c>
      <c r="BJ173" s="110">
        <v>0</v>
      </c>
      <c r="BK173" s="110">
        <v>0</v>
      </c>
      <c r="BL173" s="110">
        <v>0</v>
      </c>
      <c r="BM173" s="111">
        <v>0</v>
      </c>
      <c r="BN173" s="97"/>
    </row>
    <row r="174" spans="2:66" s="98" customFormat="1" ht="15" customHeight="1" thickBot="1" x14ac:dyDescent="0.3">
      <c r="B174" s="55" t="s">
        <v>220</v>
      </c>
      <c r="C174" s="181" t="s">
        <v>221</v>
      </c>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c r="BI174" s="182"/>
      <c r="BJ174" s="182"/>
      <c r="BK174" s="182"/>
      <c r="BL174" s="182"/>
      <c r="BM174" s="183"/>
      <c r="BN174" s="97"/>
    </row>
    <row r="175" spans="2:66" s="98" customFormat="1" ht="15" customHeight="1" x14ac:dyDescent="0.25">
      <c r="B175" s="112" t="s">
        <v>222</v>
      </c>
      <c r="C175" s="113" t="s">
        <v>14</v>
      </c>
      <c r="D175" s="114" t="s">
        <v>121</v>
      </c>
      <c r="E175" s="115">
        <v>0</v>
      </c>
      <c r="F175" s="192">
        <v>39.31</v>
      </c>
      <c r="G175" s="193"/>
      <c r="H175" s="193"/>
      <c r="I175" s="193"/>
      <c r="J175" s="193"/>
      <c r="K175" s="193"/>
      <c r="L175" s="193"/>
      <c r="M175" s="194"/>
      <c r="N175" s="116" t="s">
        <v>57</v>
      </c>
      <c r="O175" s="116" t="s">
        <v>57</v>
      </c>
      <c r="P175" s="116" t="s">
        <v>57</v>
      </c>
      <c r="Q175" s="116" t="s">
        <v>57</v>
      </c>
      <c r="R175" s="116" t="s">
        <v>57</v>
      </c>
      <c r="S175" s="116" t="s">
        <v>57</v>
      </c>
      <c r="T175" s="116" t="s">
        <v>57</v>
      </c>
      <c r="U175" s="116" t="s">
        <v>57</v>
      </c>
      <c r="V175" s="116" t="s">
        <v>57</v>
      </c>
      <c r="W175" s="116" t="s">
        <v>57</v>
      </c>
      <c r="X175" s="116" t="s">
        <v>57</v>
      </c>
      <c r="Y175" s="116" t="s">
        <v>57</v>
      </c>
      <c r="Z175" s="116" t="s">
        <v>57</v>
      </c>
      <c r="AA175" s="116" t="s">
        <v>57</v>
      </c>
      <c r="AB175" s="116" t="s">
        <v>57</v>
      </c>
      <c r="AC175" s="116" t="s">
        <v>57</v>
      </c>
      <c r="AD175" s="116" t="s">
        <v>57</v>
      </c>
      <c r="AE175" s="116" t="s">
        <v>57</v>
      </c>
      <c r="AF175" s="116" t="s">
        <v>57</v>
      </c>
      <c r="AG175" s="116" t="s">
        <v>57</v>
      </c>
      <c r="AH175" s="116" t="s">
        <v>57</v>
      </c>
      <c r="AI175" s="116" t="s">
        <v>57</v>
      </c>
      <c r="AJ175" s="116" t="s">
        <v>57</v>
      </c>
      <c r="AK175" s="116" t="s">
        <v>57</v>
      </c>
      <c r="AL175" s="116" t="s">
        <v>57</v>
      </c>
      <c r="AM175" s="116" t="s">
        <v>57</v>
      </c>
      <c r="AN175" s="116" t="s">
        <v>57</v>
      </c>
      <c r="AO175" s="116" t="s">
        <v>57</v>
      </c>
      <c r="AP175" s="116" t="s">
        <v>57</v>
      </c>
      <c r="AQ175" s="116" t="s">
        <v>57</v>
      </c>
      <c r="AR175" s="116" t="s">
        <v>57</v>
      </c>
      <c r="AS175" s="116" t="s">
        <v>57</v>
      </c>
      <c r="AT175" s="116" t="s">
        <v>57</v>
      </c>
      <c r="AU175" s="116" t="s">
        <v>57</v>
      </c>
      <c r="AV175" s="116" t="s">
        <v>57</v>
      </c>
      <c r="AW175" s="116" t="s">
        <v>57</v>
      </c>
      <c r="AX175" s="116" t="s">
        <v>57</v>
      </c>
      <c r="AY175" s="116" t="s">
        <v>57</v>
      </c>
      <c r="AZ175" s="116" t="s">
        <v>57</v>
      </c>
      <c r="BA175" s="116" t="s">
        <v>57</v>
      </c>
      <c r="BB175" s="116" t="s">
        <v>57</v>
      </c>
      <c r="BC175" s="116" t="s">
        <v>57</v>
      </c>
      <c r="BD175" s="116" t="s">
        <v>57</v>
      </c>
      <c r="BE175" s="116" t="s">
        <v>57</v>
      </c>
      <c r="BF175" s="116" t="s">
        <v>57</v>
      </c>
      <c r="BG175" s="116" t="s">
        <v>57</v>
      </c>
      <c r="BH175" s="116" t="s">
        <v>57</v>
      </c>
      <c r="BI175" s="116" t="s">
        <v>57</v>
      </c>
      <c r="BJ175" s="116" t="s">
        <v>57</v>
      </c>
      <c r="BK175" s="116" t="s">
        <v>57</v>
      </c>
      <c r="BL175" s="116" t="s">
        <v>57</v>
      </c>
      <c r="BM175" s="117" t="s">
        <v>57</v>
      </c>
      <c r="BN175" s="97"/>
    </row>
    <row r="176" spans="2:66" s="98" customFormat="1" ht="15" hidden="1" customHeight="1" x14ac:dyDescent="0.25">
      <c r="B176" s="28" t="s">
        <v>223</v>
      </c>
      <c r="C176" s="29" t="s">
        <v>88</v>
      </c>
      <c r="D176" s="38" t="s">
        <v>121</v>
      </c>
      <c r="E176" s="63">
        <v>0</v>
      </c>
      <c r="F176" s="72" t="s">
        <v>57</v>
      </c>
      <c r="G176" s="73" t="s">
        <v>57</v>
      </c>
      <c r="H176" s="73" t="s">
        <v>57</v>
      </c>
      <c r="I176" s="73" t="s">
        <v>57</v>
      </c>
      <c r="J176" s="73" t="s">
        <v>57</v>
      </c>
      <c r="K176" s="73" t="s">
        <v>57</v>
      </c>
      <c r="L176" s="73" t="s">
        <v>57</v>
      </c>
      <c r="M176" s="73" t="s">
        <v>57</v>
      </c>
      <c r="N176" s="73" t="s">
        <v>57</v>
      </c>
      <c r="O176" s="73" t="s">
        <v>57</v>
      </c>
      <c r="P176" s="73" t="s">
        <v>57</v>
      </c>
      <c r="Q176" s="73" t="s">
        <v>57</v>
      </c>
      <c r="R176" s="73" t="s">
        <v>57</v>
      </c>
      <c r="S176" s="73" t="s">
        <v>57</v>
      </c>
      <c r="T176" s="73" t="s">
        <v>57</v>
      </c>
      <c r="U176" s="73" t="s">
        <v>57</v>
      </c>
      <c r="V176" s="73" t="s">
        <v>57</v>
      </c>
      <c r="W176" s="73" t="s">
        <v>57</v>
      </c>
      <c r="X176" s="73" t="s">
        <v>57</v>
      </c>
      <c r="Y176" s="73" t="s">
        <v>57</v>
      </c>
      <c r="Z176" s="73" t="s">
        <v>57</v>
      </c>
      <c r="AA176" s="73" t="s">
        <v>57</v>
      </c>
      <c r="AB176" s="73" t="s">
        <v>57</v>
      </c>
      <c r="AC176" s="73" t="s">
        <v>57</v>
      </c>
      <c r="AD176" s="73" t="s">
        <v>57</v>
      </c>
      <c r="AE176" s="73" t="s">
        <v>57</v>
      </c>
      <c r="AF176" s="73" t="s">
        <v>57</v>
      </c>
      <c r="AG176" s="73" t="s">
        <v>57</v>
      </c>
      <c r="AH176" s="73" t="s">
        <v>57</v>
      </c>
      <c r="AI176" s="73" t="s">
        <v>57</v>
      </c>
      <c r="AJ176" s="73" t="s">
        <v>57</v>
      </c>
      <c r="AK176" s="73" t="s">
        <v>57</v>
      </c>
      <c r="AL176" s="73" t="s">
        <v>57</v>
      </c>
      <c r="AM176" s="73" t="s">
        <v>57</v>
      </c>
      <c r="AN176" s="73" t="s">
        <v>57</v>
      </c>
      <c r="AO176" s="73" t="s">
        <v>57</v>
      </c>
      <c r="AP176" s="73" t="s">
        <v>57</v>
      </c>
      <c r="AQ176" s="73" t="s">
        <v>57</v>
      </c>
      <c r="AR176" s="73" t="s">
        <v>57</v>
      </c>
      <c r="AS176" s="73" t="s">
        <v>57</v>
      </c>
      <c r="AT176" s="73" t="s">
        <v>57</v>
      </c>
      <c r="AU176" s="73" t="s">
        <v>57</v>
      </c>
      <c r="AV176" s="73" t="s">
        <v>57</v>
      </c>
      <c r="AW176" s="73" t="s">
        <v>57</v>
      </c>
      <c r="AX176" s="73" t="s">
        <v>57</v>
      </c>
      <c r="AY176" s="73" t="s">
        <v>57</v>
      </c>
      <c r="AZ176" s="73" t="s">
        <v>57</v>
      </c>
      <c r="BA176" s="73" t="s">
        <v>57</v>
      </c>
      <c r="BB176" s="73" t="s">
        <v>57</v>
      </c>
      <c r="BC176" s="73" t="s">
        <v>57</v>
      </c>
      <c r="BD176" s="73" t="s">
        <v>57</v>
      </c>
      <c r="BE176" s="73" t="s">
        <v>57</v>
      </c>
      <c r="BF176" s="73" t="s">
        <v>57</v>
      </c>
      <c r="BG176" s="73" t="s">
        <v>57</v>
      </c>
      <c r="BH176" s="73" t="s">
        <v>57</v>
      </c>
      <c r="BI176" s="73" t="s">
        <v>57</v>
      </c>
      <c r="BJ176" s="73" t="s">
        <v>57</v>
      </c>
      <c r="BK176" s="73" t="s">
        <v>57</v>
      </c>
      <c r="BL176" s="73" t="s">
        <v>57</v>
      </c>
      <c r="BM176" s="75" t="s">
        <v>57</v>
      </c>
      <c r="BN176" s="97"/>
    </row>
    <row r="177" spans="2:66" s="98" customFormat="1" ht="26.4" hidden="1" x14ac:dyDescent="0.25">
      <c r="B177" s="28" t="s">
        <v>224</v>
      </c>
      <c r="C177" s="37" t="s">
        <v>17</v>
      </c>
      <c r="D177" s="38" t="s">
        <v>121</v>
      </c>
      <c r="E177" s="63">
        <v>0</v>
      </c>
      <c r="F177" s="72" t="s">
        <v>57</v>
      </c>
      <c r="G177" s="73" t="s">
        <v>57</v>
      </c>
      <c r="H177" s="73" t="s">
        <v>57</v>
      </c>
      <c r="I177" s="73" t="s">
        <v>57</v>
      </c>
      <c r="J177" s="73" t="s">
        <v>57</v>
      </c>
      <c r="K177" s="73" t="s">
        <v>57</v>
      </c>
      <c r="L177" s="73" t="s">
        <v>57</v>
      </c>
      <c r="M177" s="73" t="s">
        <v>57</v>
      </c>
      <c r="N177" s="73" t="s">
        <v>57</v>
      </c>
      <c r="O177" s="73" t="s">
        <v>57</v>
      </c>
      <c r="P177" s="73" t="s">
        <v>57</v>
      </c>
      <c r="Q177" s="73" t="s">
        <v>57</v>
      </c>
      <c r="R177" s="73" t="s">
        <v>57</v>
      </c>
      <c r="S177" s="73" t="s">
        <v>57</v>
      </c>
      <c r="T177" s="73" t="s">
        <v>57</v>
      </c>
      <c r="U177" s="73" t="s">
        <v>57</v>
      </c>
      <c r="V177" s="73" t="s">
        <v>57</v>
      </c>
      <c r="W177" s="73" t="s">
        <v>57</v>
      </c>
      <c r="X177" s="73" t="s">
        <v>57</v>
      </c>
      <c r="Y177" s="73" t="s">
        <v>57</v>
      </c>
      <c r="Z177" s="73" t="s">
        <v>57</v>
      </c>
      <c r="AA177" s="73" t="s">
        <v>57</v>
      </c>
      <c r="AB177" s="73" t="s">
        <v>57</v>
      </c>
      <c r="AC177" s="73" t="s">
        <v>57</v>
      </c>
      <c r="AD177" s="73" t="s">
        <v>57</v>
      </c>
      <c r="AE177" s="73" t="s">
        <v>57</v>
      </c>
      <c r="AF177" s="73" t="s">
        <v>57</v>
      </c>
      <c r="AG177" s="73" t="s">
        <v>57</v>
      </c>
      <c r="AH177" s="73" t="s">
        <v>57</v>
      </c>
      <c r="AI177" s="73" t="s">
        <v>57</v>
      </c>
      <c r="AJ177" s="73" t="s">
        <v>57</v>
      </c>
      <c r="AK177" s="73" t="s">
        <v>57</v>
      </c>
      <c r="AL177" s="73" t="s">
        <v>57</v>
      </c>
      <c r="AM177" s="73" t="s">
        <v>57</v>
      </c>
      <c r="AN177" s="73" t="s">
        <v>57</v>
      </c>
      <c r="AO177" s="73" t="s">
        <v>57</v>
      </c>
      <c r="AP177" s="73" t="s">
        <v>57</v>
      </c>
      <c r="AQ177" s="73" t="s">
        <v>57</v>
      </c>
      <c r="AR177" s="73" t="s">
        <v>57</v>
      </c>
      <c r="AS177" s="73" t="s">
        <v>57</v>
      </c>
      <c r="AT177" s="73" t="s">
        <v>57</v>
      </c>
      <c r="AU177" s="73" t="s">
        <v>57</v>
      </c>
      <c r="AV177" s="73" t="s">
        <v>57</v>
      </c>
      <c r="AW177" s="73" t="s">
        <v>57</v>
      </c>
      <c r="AX177" s="73" t="s">
        <v>57</v>
      </c>
      <c r="AY177" s="73" t="s">
        <v>57</v>
      </c>
      <c r="AZ177" s="73" t="s">
        <v>57</v>
      </c>
      <c r="BA177" s="73" t="s">
        <v>57</v>
      </c>
      <c r="BB177" s="73" t="s">
        <v>57</v>
      </c>
      <c r="BC177" s="73" t="s">
        <v>57</v>
      </c>
      <c r="BD177" s="73" t="s">
        <v>57</v>
      </c>
      <c r="BE177" s="73" t="s">
        <v>57</v>
      </c>
      <c r="BF177" s="73" t="s">
        <v>57</v>
      </c>
      <c r="BG177" s="73" t="s">
        <v>57</v>
      </c>
      <c r="BH177" s="73" t="s">
        <v>57</v>
      </c>
      <c r="BI177" s="73" t="s">
        <v>57</v>
      </c>
      <c r="BJ177" s="73" t="s">
        <v>57</v>
      </c>
      <c r="BK177" s="73" t="s">
        <v>57</v>
      </c>
      <c r="BL177" s="73" t="s">
        <v>57</v>
      </c>
      <c r="BM177" s="75" t="s">
        <v>57</v>
      </c>
      <c r="BN177" s="97"/>
    </row>
    <row r="178" spans="2:66" s="98" customFormat="1" ht="26.4" hidden="1" x14ac:dyDescent="0.25">
      <c r="B178" s="28" t="s">
        <v>225</v>
      </c>
      <c r="C178" s="37" t="s">
        <v>19</v>
      </c>
      <c r="D178" s="38" t="s">
        <v>121</v>
      </c>
      <c r="E178" s="63">
        <v>0</v>
      </c>
      <c r="F178" s="72" t="s">
        <v>57</v>
      </c>
      <c r="G178" s="73" t="s">
        <v>57</v>
      </c>
      <c r="H178" s="73" t="s">
        <v>57</v>
      </c>
      <c r="I178" s="73" t="s">
        <v>57</v>
      </c>
      <c r="J178" s="73" t="s">
        <v>57</v>
      </c>
      <c r="K178" s="73" t="s">
        <v>57</v>
      </c>
      <c r="L178" s="73" t="s">
        <v>57</v>
      </c>
      <c r="M178" s="73" t="s">
        <v>57</v>
      </c>
      <c r="N178" s="73" t="s">
        <v>57</v>
      </c>
      <c r="O178" s="73" t="s">
        <v>57</v>
      </c>
      <c r="P178" s="73" t="s">
        <v>57</v>
      </c>
      <c r="Q178" s="73" t="s">
        <v>57</v>
      </c>
      <c r="R178" s="73" t="s">
        <v>57</v>
      </c>
      <c r="S178" s="73" t="s">
        <v>57</v>
      </c>
      <c r="T178" s="73" t="s">
        <v>57</v>
      </c>
      <c r="U178" s="73" t="s">
        <v>57</v>
      </c>
      <c r="V178" s="73" t="s">
        <v>57</v>
      </c>
      <c r="W178" s="73" t="s">
        <v>57</v>
      </c>
      <c r="X178" s="73" t="s">
        <v>57</v>
      </c>
      <c r="Y178" s="73" t="s">
        <v>57</v>
      </c>
      <c r="Z178" s="73" t="s">
        <v>57</v>
      </c>
      <c r="AA178" s="73" t="s">
        <v>57</v>
      </c>
      <c r="AB178" s="73" t="s">
        <v>57</v>
      </c>
      <c r="AC178" s="73" t="s">
        <v>57</v>
      </c>
      <c r="AD178" s="73" t="s">
        <v>57</v>
      </c>
      <c r="AE178" s="73" t="s">
        <v>57</v>
      </c>
      <c r="AF178" s="73" t="s">
        <v>57</v>
      </c>
      <c r="AG178" s="73" t="s">
        <v>57</v>
      </c>
      <c r="AH178" s="73" t="s">
        <v>57</v>
      </c>
      <c r="AI178" s="73" t="s">
        <v>57</v>
      </c>
      <c r="AJ178" s="73" t="s">
        <v>57</v>
      </c>
      <c r="AK178" s="73" t="s">
        <v>57</v>
      </c>
      <c r="AL178" s="73" t="s">
        <v>57</v>
      </c>
      <c r="AM178" s="73" t="s">
        <v>57</v>
      </c>
      <c r="AN178" s="73" t="s">
        <v>57</v>
      </c>
      <c r="AO178" s="73" t="s">
        <v>57</v>
      </c>
      <c r="AP178" s="73" t="s">
        <v>57</v>
      </c>
      <c r="AQ178" s="73" t="s">
        <v>57</v>
      </c>
      <c r="AR178" s="73" t="s">
        <v>57</v>
      </c>
      <c r="AS178" s="73" t="s">
        <v>57</v>
      </c>
      <c r="AT178" s="73" t="s">
        <v>57</v>
      </c>
      <c r="AU178" s="73" t="s">
        <v>57</v>
      </c>
      <c r="AV178" s="73" t="s">
        <v>57</v>
      </c>
      <c r="AW178" s="73" t="s">
        <v>57</v>
      </c>
      <c r="AX178" s="73" t="s">
        <v>57</v>
      </c>
      <c r="AY178" s="73" t="s">
        <v>57</v>
      </c>
      <c r="AZ178" s="73" t="s">
        <v>57</v>
      </c>
      <c r="BA178" s="73" t="s">
        <v>57</v>
      </c>
      <c r="BB178" s="73" t="s">
        <v>57</v>
      </c>
      <c r="BC178" s="73" t="s">
        <v>57</v>
      </c>
      <c r="BD178" s="73" t="s">
        <v>57</v>
      </c>
      <c r="BE178" s="73" t="s">
        <v>57</v>
      </c>
      <c r="BF178" s="73" t="s">
        <v>57</v>
      </c>
      <c r="BG178" s="73" t="s">
        <v>57</v>
      </c>
      <c r="BH178" s="73" t="s">
        <v>57</v>
      </c>
      <c r="BI178" s="73" t="s">
        <v>57</v>
      </c>
      <c r="BJ178" s="73" t="s">
        <v>57</v>
      </c>
      <c r="BK178" s="73" t="s">
        <v>57</v>
      </c>
      <c r="BL178" s="73" t="s">
        <v>57</v>
      </c>
      <c r="BM178" s="75" t="s">
        <v>57</v>
      </c>
      <c r="BN178" s="97"/>
    </row>
    <row r="179" spans="2:66" s="98" customFormat="1" ht="15" customHeight="1" x14ac:dyDescent="0.25">
      <c r="B179" s="28" t="s">
        <v>226</v>
      </c>
      <c r="C179" s="29" t="s">
        <v>21</v>
      </c>
      <c r="D179" s="38" t="s">
        <v>121</v>
      </c>
      <c r="E179" s="63">
        <v>0</v>
      </c>
      <c r="F179" s="188" t="s">
        <v>57</v>
      </c>
      <c r="G179" s="189"/>
      <c r="H179" s="189"/>
      <c r="I179" s="189"/>
      <c r="J179" s="189"/>
      <c r="K179" s="189"/>
      <c r="L179" s="189"/>
      <c r="M179" s="190"/>
      <c r="N179" s="73" t="s">
        <v>57</v>
      </c>
      <c r="O179" s="73" t="s">
        <v>57</v>
      </c>
      <c r="P179" s="73" t="s">
        <v>57</v>
      </c>
      <c r="Q179" s="73" t="s">
        <v>57</v>
      </c>
      <c r="R179" s="73" t="s">
        <v>57</v>
      </c>
      <c r="S179" s="73" t="s">
        <v>57</v>
      </c>
      <c r="T179" s="73" t="s">
        <v>57</v>
      </c>
      <c r="U179" s="73" t="s">
        <v>57</v>
      </c>
      <c r="V179" s="73" t="s">
        <v>57</v>
      </c>
      <c r="W179" s="73" t="s">
        <v>57</v>
      </c>
      <c r="X179" s="73" t="s">
        <v>57</v>
      </c>
      <c r="Y179" s="73" t="s">
        <v>57</v>
      </c>
      <c r="Z179" s="73" t="s">
        <v>57</v>
      </c>
      <c r="AA179" s="73" t="s">
        <v>57</v>
      </c>
      <c r="AB179" s="73" t="s">
        <v>57</v>
      </c>
      <c r="AC179" s="73" t="s">
        <v>57</v>
      </c>
      <c r="AD179" s="73" t="s">
        <v>57</v>
      </c>
      <c r="AE179" s="73" t="s">
        <v>57</v>
      </c>
      <c r="AF179" s="73" t="s">
        <v>57</v>
      </c>
      <c r="AG179" s="73" t="s">
        <v>57</v>
      </c>
      <c r="AH179" s="73" t="s">
        <v>57</v>
      </c>
      <c r="AI179" s="73" t="s">
        <v>57</v>
      </c>
      <c r="AJ179" s="73" t="s">
        <v>57</v>
      </c>
      <c r="AK179" s="73" t="s">
        <v>57</v>
      </c>
      <c r="AL179" s="73" t="s">
        <v>57</v>
      </c>
      <c r="AM179" s="73" t="s">
        <v>57</v>
      </c>
      <c r="AN179" s="73" t="s">
        <v>57</v>
      </c>
      <c r="AO179" s="73" t="s">
        <v>57</v>
      </c>
      <c r="AP179" s="73" t="s">
        <v>57</v>
      </c>
      <c r="AQ179" s="73" t="s">
        <v>57</v>
      </c>
      <c r="AR179" s="73" t="s">
        <v>57</v>
      </c>
      <c r="AS179" s="73" t="s">
        <v>57</v>
      </c>
      <c r="AT179" s="73" t="s">
        <v>57</v>
      </c>
      <c r="AU179" s="73" t="s">
        <v>57</v>
      </c>
      <c r="AV179" s="73" t="s">
        <v>57</v>
      </c>
      <c r="AW179" s="73" t="s">
        <v>57</v>
      </c>
      <c r="AX179" s="73" t="s">
        <v>57</v>
      </c>
      <c r="AY179" s="73" t="s">
        <v>57</v>
      </c>
      <c r="AZ179" s="73" t="s">
        <v>57</v>
      </c>
      <c r="BA179" s="73" t="s">
        <v>57</v>
      </c>
      <c r="BB179" s="73" t="s">
        <v>57</v>
      </c>
      <c r="BC179" s="73" t="s">
        <v>57</v>
      </c>
      <c r="BD179" s="73" t="s">
        <v>57</v>
      </c>
      <c r="BE179" s="73" t="s">
        <v>57</v>
      </c>
      <c r="BF179" s="73" t="s">
        <v>57</v>
      </c>
      <c r="BG179" s="73" t="s">
        <v>57</v>
      </c>
      <c r="BH179" s="73" t="s">
        <v>57</v>
      </c>
      <c r="BI179" s="73" t="s">
        <v>57</v>
      </c>
      <c r="BJ179" s="73" t="s">
        <v>57</v>
      </c>
      <c r="BK179" s="73" t="s">
        <v>57</v>
      </c>
      <c r="BL179" s="73" t="s">
        <v>57</v>
      </c>
      <c r="BM179" s="75" t="s">
        <v>57</v>
      </c>
      <c r="BN179" s="97"/>
    </row>
    <row r="180" spans="2:66" s="98" customFormat="1" ht="15" customHeight="1" x14ac:dyDescent="0.25">
      <c r="B180" s="28" t="s">
        <v>227</v>
      </c>
      <c r="C180" s="29" t="s">
        <v>23</v>
      </c>
      <c r="D180" s="38" t="s">
        <v>121</v>
      </c>
      <c r="E180" s="63">
        <v>0</v>
      </c>
      <c r="F180" s="188">
        <v>22.9</v>
      </c>
      <c r="G180" s="189"/>
      <c r="H180" s="189"/>
      <c r="I180" s="189"/>
      <c r="J180" s="189"/>
      <c r="K180" s="189"/>
      <c r="L180" s="189"/>
      <c r="M180" s="190"/>
      <c r="N180" s="73" t="s">
        <v>57</v>
      </c>
      <c r="O180" s="73" t="s">
        <v>57</v>
      </c>
      <c r="P180" s="73" t="s">
        <v>57</v>
      </c>
      <c r="Q180" s="73" t="s">
        <v>57</v>
      </c>
      <c r="R180" s="73" t="s">
        <v>57</v>
      </c>
      <c r="S180" s="73" t="s">
        <v>57</v>
      </c>
      <c r="T180" s="73" t="s">
        <v>57</v>
      </c>
      <c r="U180" s="73" t="s">
        <v>57</v>
      </c>
      <c r="V180" s="73" t="s">
        <v>57</v>
      </c>
      <c r="W180" s="73" t="s">
        <v>57</v>
      </c>
      <c r="X180" s="73" t="s">
        <v>57</v>
      </c>
      <c r="Y180" s="73" t="s">
        <v>57</v>
      </c>
      <c r="Z180" s="73" t="s">
        <v>57</v>
      </c>
      <c r="AA180" s="73" t="s">
        <v>57</v>
      </c>
      <c r="AB180" s="73" t="s">
        <v>57</v>
      </c>
      <c r="AC180" s="73" t="s">
        <v>57</v>
      </c>
      <c r="AD180" s="73" t="s">
        <v>57</v>
      </c>
      <c r="AE180" s="73" t="s">
        <v>57</v>
      </c>
      <c r="AF180" s="73" t="s">
        <v>57</v>
      </c>
      <c r="AG180" s="73" t="s">
        <v>57</v>
      </c>
      <c r="AH180" s="73" t="s">
        <v>57</v>
      </c>
      <c r="AI180" s="73" t="s">
        <v>57</v>
      </c>
      <c r="AJ180" s="73" t="s">
        <v>57</v>
      </c>
      <c r="AK180" s="73" t="s">
        <v>57</v>
      </c>
      <c r="AL180" s="73" t="s">
        <v>57</v>
      </c>
      <c r="AM180" s="73" t="s">
        <v>57</v>
      </c>
      <c r="AN180" s="73" t="s">
        <v>57</v>
      </c>
      <c r="AO180" s="73" t="s">
        <v>57</v>
      </c>
      <c r="AP180" s="73" t="s">
        <v>57</v>
      </c>
      <c r="AQ180" s="73" t="s">
        <v>57</v>
      </c>
      <c r="AR180" s="73" t="s">
        <v>57</v>
      </c>
      <c r="AS180" s="73" t="s">
        <v>57</v>
      </c>
      <c r="AT180" s="73" t="s">
        <v>57</v>
      </c>
      <c r="AU180" s="73" t="s">
        <v>57</v>
      </c>
      <c r="AV180" s="73" t="s">
        <v>57</v>
      </c>
      <c r="AW180" s="73" t="s">
        <v>57</v>
      </c>
      <c r="AX180" s="73" t="s">
        <v>57</v>
      </c>
      <c r="AY180" s="73" t="s">
        <v>57</v>
      </c>
      <c r="AZ180" s="73" t="s">
        <v>57</v>
      </c>
      <c r="BA180" s="73" t="s">
        <v>57</v>
      </c>
      <c r="BB180" s="73" t="s">
        <v>57</v>
      </c>
      <c r="BC180" s="73" t="s">
        <v>57</v>
      </c>
      <c r="BD180" s="73" t="s">
        <v>57</v>
      </c>
      <c r="BE180" s="73" t="s">
        <v>57</v>
      </c>
      <c r="BF180" s="73" t="s">
        <v>57</v>
      </c>
      <c r="BG180" s="73" t="s">
        <v>57</v>
      </c>
      <c r="BH180" s="73" t="s">
        <v>57</v>
      </c>
      <c r="BI180" s="73" t="s">
        <v>57</v>
      </c>
      <c r="BJ180" s="73" t="s">
        <v>57</v>
      </c>
      <c r="BK180" s="73" t="s">
        <v>57</v>
      </c>
      <c r="BL180" s="73" t="s">
        <v>57</v>
      </c>
      <c r="BM180" s="75" t="s">
        <v>57</v>
      </c>
      <c r="BN180" s="97"/>
    </row>
    <row r="181" spans="2:66" s="98" customFormat="1" ht="15" hidden="1" customHeight="1" x14ac:dyDescent="0.25">
      <c r="B181" s="28" t="s">
        <v>228</v>
      </c>
      <c r="C181" s="29" t="s">
        <v>25</v>
      </c>
      <c r="D181" s="38" t="s">
        <v>121</v>
      </c>
      <c r="E181" s="63">
        <v>0</v>
      </c>
      <c r="F181" s="72" t="s">
        <v>57</v>
      </c>
      <c r="G181" s="73" t="s">
        <v>57</v>
      </c>
      <c r="H181" s="73" t="s">
        <v>57</v>
      </c>
      <c r="I181" s="73" t="s">
        <v>57</v>
      </c>
      <c r="J181" s="73" t="s">
        <v>57</v>
      </c>
      <c r="K181" s="73" t="s">
        <v>57</v>
      </c>
      <c r="L181" s="73" t="s">
        <v>57</v>
      </c>
      <c r="M181" s="73" t="s">
        <v>57</v>
      </c>
      <c r="N181" s="73" t="s">
        <v>57</v>
      </c>
      <c r="O181" s="73" t="s">
        <v>57</v>
      </c>
      <c r="P181" s="73" t="s">
        <v>57</v>
      </c>
      <c r="Q181" s="73" t="s">
        <v>57</v>
      </c>
      <c r="R181" s="73" t="s">
        <v>57</v>
      </c>
      <c r="S181" s="73" t="s">
        <v>57</v>
      </c>
      <c r="T181" s="73" t="s">
        <v>57</v>
      </c>
      <c r="U181" s="73" t="s">
        <v>57</v>
      </c>
      <c r="V181" s="73" t="s">
        <v>57</v>
      </c>
      <c r="W181" s="73" t="s">
        <v>57</v>
      </c>
      <c r="X181" s="73" t="s">
        <v>57</v>
      </c>
      <c r="Y181" s="73" t="s">
        <v>57</v>
      </c>
      <c r="Z181" s="73" t="s">
        <v>57</v>
      </c>
      <c r="AA181" s="73" t="s">
        <v>57</v>
      </c>
      <c r="AB181" s="73" t="s">
        <v>57</v>
      </c>
      <c r="AC181" s="73" t="s">
        <v>57</v>
      </c>
      <c r="AD181" s="73" t="s">
        <v>57</v>
      </c>
      <c r="AE181" s="73" t="s">
        <v>57</v>
      </c>
      <c r="AF181" s="73" t="s">
        <v>57</v>
      </c>
      <c r="AG181" s="73" t="s">
        <v>57</v>
      </c>
      <c r="AH181" s="73" t="s">
        <v>57</v>
      </c>
      <c r="AI181" s="73" t="s">
        <v>57</v>
      </c>
      <c r="AJ181" s="73" t="s">
        <v>57</v>
      </c>
      <c r="AK181" s="73" t="s">
        <v>57</v>
      </c>
      <c r="AL181" s="73" t="s">
        <v>57</v>
      </c>
      <c r="AM181" s="73" t="s">
        <v>57</v>
      </c>
      <c r="AN181" s="73" t="s">
        <v>57</v>
      </c>
      <c r="AO181" s="73" t="s">
        <v>57</v>
      </c>
      <c r="AP181" s="73" t="s">
        <v>57</v>
      </c>
      <c r="AQ181" s="73" t="s">
        <v>57</v>
      </c>
      <c r="AR181" s="73" t="s">
        <v>57</v>
      </c>
      <c r="AS181" s="73" t="s">
        <v>57</v>
      </c>
      <c r="AT181" s="73" t="s">
        <v>57</v>
      </c>
      <c r="AU181" s="73" t="s">
        <v>57</v>
      </c>
      <c r="AV181" s="73" t="s">
        <v>57</v>
      </c>
      <c r="AW181" s="73" t="s">
        <v>57</v>
      </c>
      <c r="AX181" s="73" t="s">
        <v>57</v>
      </c>
      <c r="AY181" s="73" t="s">
        <v>57</v>
      </c>
      <c r="AZ181" s="73" t="s">
        <v>57</v>
      </c>
      <c r="BA181" s="73" t="s">
        <v>57</v>
      </c>
      <c r="BB181" s="73" t="s">
        <v>57</v>
      </c>
      <c r="BC181" s="73" t="s">
        <v>57</v>
      </c>
      <c r="BD181" s="73" t="s">
        <v>57</v>
      </c>
      <c r="BE181" s="73" t="s">
        <v>57</v>
      </c>
      <c r="BF181" s="73" t="s">
        <v>57</v>
      </c>
      <c r="BG181" s="73" t="s">
        <v>57</v>
      </c>
      <c r="BH181" s="73" t="s">
        <v>57</v>
      </c>
      <c r="BI181" s="73" t="s">
        <v>57</v>
      </c>
      <c r="BJ181" s="73" t="s">
        <v>57</v>
      </c>
      <c r="BK181" s="73" t="s">
        <v>57</v>
      </c>
      <c r="BL181" s="73" t="s">
        <v>57</v>
      </c>
      <c r="BM181" s="75" t="s">
        <v>57</v>
      </c>
      <c r="BN181" s="97"/>
    </row>
    <row r="182" spans="2:66" s="98" customFormat="1" ht="15" customHeight="1" x14ac:dyDescent="0.25">
      <c r="B182" s="28" t="s">
        <v>229</v>
      </c>
      <c r="C182" s="29" t="s">
        <v>27</v>
      </c>
      <c r="D182" s="38" t="s">
        <v>121</v>
      </c>
      <c r="E182" s="63">
        <v>0</v>
      </c>
      <c r="F182" s="188">
        <v>40.479999999999997</v>
      </c>
      <c r="G182" s="189"/>
      <c r="H182" s="189"/>
      <c r="I182" s="189"/>
      <c r="J182" s="189"/>
      <c r="K182" s="189"/>
      <c r="L182" s="189"/>
      <c r="M182" s="190"/>
      <c r="N182" s="73" t="s">
        <v>57</v>
      </c>
      <c r="O182" s="73" t="s">
        <v>57</v>
      </c>
      <c r="P182" s="73" t="s">
        <v>57</v>
      </c>
      <c r="Q182" s="73" t="s">
        <v>57</v>
      </c>
      <c r="R182" s="73" t="s">
        <v>57</v>
      </c>
      <c r="S182" s="73" t="s">
        <v>57</v>
      </c>
      <c r="T182" s="73" t="s">
        <v>57</v>
      </c>
      <c r="U182" s="73" t="s">
        <v>57</v>
      </c>
      <c r="V182" s="73" t="s">
        <v>57</v>
      </c>
      <c r="W182" s="73" t="s">
        <v>57</v>
      </c>
      <c r="X182" s="73" t="s">
        <v>57</v>
      </c>
      <c r="Y182" s="73" t="s">
        <v>57</v>
      </c>
      <c r="Z182" s="73" t="s">
        <v>57</v>
      </c>
      <c r="AA182" s="73" t="s">
        <v>57</v>
      </c>
      <c r="AB182" s="73" t="s">
        <v>57</v>
      </c>
      <c r="AC182" s="73" t="s">
        <v>57</v>
      </c>
      <c r="AD182" s="73" t="s">
        <v>57</v>
      </c>
      <c r="AE182" s="73" t="s">
        <v>57</v>
      </c>
      <c r="AF182" s="73" t="s">
        <v>57</v>
      </c>
      <c r="AG182" s="73" t="s">
        <v>57</v>
      </c>
      <c r="AH182" s="73" t="s">
        <v>57</v>
      </c>
      <c r="AI182" s="73" t="s">
        <v>57</v>
      </c>
      <c r="AJ182" s="73" t="s">
        <v>57</v>
      </c>
      <c r="AK182" s="73" t="s">
        <v>57</v>
      </c>
      <c r="AL182" s="73" t="s">
        <v>57</v>
      </c>
      <c r="AM182" s="73" t="s">
        <v>57</v>
      </c>
      <c r="AN182" s="73" t="s">
        <v>57</v>
      </c>
      <c r="AO182" s="73" t="s">
        <v>57</v>
      </c>
      <c r="AP182" s="73" t="s">
        <v>57</v>
      </c>
      <c r="AQ182" s="73" t="s">
        <v>57</v>
      </c>
      <c r="AR182" s="73" t="s">
        <v>57</v>
      </c>
      <c r="AS182" s="73" t="s">
        <v>57</v>
      </c>
      <c r="AT182" s="73" t="s">
        <v>57</v>
      </c>
      <c r="AU182" s="73" t="s">
        <v>57</v>
      </c>
      <c r="AV182" s="73" t="s">
        <v>57</v>
      </c>
      <c r="AW182" s="73" t="s">
        <v>57</v>
      </c>
      <c r="AX182" s="73" t="s">
        <v>57</v>
      </c>
      <c r="AY182" s="73" t="s">
        <v>57</v>
      </c>
      <c r="AZ182" s="73" t="s">
        <v>57</v>
      </c>
      <c r="BA182" s="73" t="s">
        <v>57</v>
      </c>
      <c r="BB182" s="73" t="s">
        <v>57</v>
      </c>
      <c r="BC182" s="73" t="s">
        <v>57</v>
      </c>
      <c r="BD182" s="73" t="s">
        <v>57</v>
      </c>
      <c r="BE182" s="73" t="s">
        <v>57</v>
      </c>
      <c r="BF182" s="73" t="s">
        <v>57</v>
      </c>
      <c r="BG182" s="73" t="s">
        <v>57</v>
      </c>
      <c r="BH182" s="73" t="s">
        <v>57</v>
      </c>
      <c r="BI182" s="73" t="s">
        <v>57</v>
      </c>
      <c r="BJ182" s="73" t="s">
        <v>57</v>
      </c>
      <c r="BK182" s="73" t="s">
        <v>57</v>
      </c>
      <c r="BL182" s="73" t="s">
        <v>57</v>
      </c>
      <c r="BM182" s="75" t="s">
        <v>57</v>
      </c>
      <c r="BN182" s="97"/>
    </row>
    <row r="183" spans="2:66" s="98" customFormat="1" ht="15" hidden="1" customHeight="1" x14ac:dyDescent="0.25">
      <c r="B183" s="28" t="s">
        <v>230</v>
      </c>
      <c r="C183" s="29" t="s">
        <v>29</v>
      </c>
      <c r="D183" s="38" t="s">
        <v>121</v>
      </c>
      <c r="E183" s="63">
        <v>0</v>
      </c>
      <c r="F183" s="72" t="s">
        <v>57</v>
      </c>
      <c r="G183" s="73" t="s">
        <v>57</v>
      </c>
      <c r="H183" s="73" t="s">
        <v>57</v>
      </c>
      <c r="I183" s="73" t="s">
        <v>57</v>
      </c>
      <c r="J183" s="73" t="s">
        <v>57</v>
      </c>
      <c r="K183" s="73" t="s">
        <v>57</v>
      </c>
      <c r="L183" s="73" t="s">
        <v>57</v>
      </c>
      <c r="M183" s="73" t="s">
        <v>57</v>
      </c>
      <c r="N183" s="73" t="s">
        <v>57</v>
      </c>
      <c r="O183" s="73" t="s">
        <v>57</v>
      </c>
      <c r="P183" s="73" t="s">
        <v>57</v>
      </c>
      <c r="Q183" s="73" t="s">
        <v>57</v>
      </c>
      <c r="R183" s="73" t="s">
        <v>57</v>
      </c>
      <c r="S183" s="73" t="s">
        <v>57</v>
      </c>
      <c r="T183" s="73" t="s">
        <v>57</v>
      </c>
      <c r="U183" s="73" t="s">
        <v>57</v>
      </c>
      <c r="V183" s="73" t="s">
        <v>57</v>
      </c>
      <c r="W183" s="73" t="s">
        <v>57</v>
      </c>
      <c r="X183" s="73" t="s">
        <v>57</v>
      </c>
      <c r="Y183" s="73" t="s">
        <v>57</v>
      </c>
      <c r="Z183" s="73" t="s">
        <v>57</v>
      </c>
      <c r="AA183" s="73" t="s">
        <v>57</v>
      </c>
      <c r="AB183" s="73" t="s">
        <v>57</v>
      </c>
      <c r="AC183" s="73" t="s">
        <v>57</v>
      </c>
      <c r="AD183" s="73" t="s">
        <v>57</v>
      </c>
      <c r="AE183" s="73" t="s">
        <v>57</v>
      </c>
      <c r="AF183" s="73" t="s">
        <v>57</v>
      </c>
      <c r="AG183" s="73" t="s">
        <v>57</v>
      </c>
      <c r="AH183" s="73" t="s">
        <v>57</v>
      </c>
      <c r="AI183" s="73" t="s">
        <v>57</v>
      </c>
      <c r="AJ183" s="73" t="s">
        <v>57</v>
      </c>
      <c r="AK183" s="73" t="s">
        <v>57</v>
      </c>
      <c r="AL183" s="73" t="s">
        <v>57</v>
      </c>
      <c r="AM183" s="73" t="s">
        <v>57</v>
      </c>
      <c r="AN183" s="73" t="s">
        <v>57</v>
      </c>
      <c r="AO183" s="73" t="s">
        <v>57</v>
      </c>
      <c r="AP183" s="73" t="s">
        <v>57</v>
      </c>
      <c r="AQ183" s="73" t="s">
        <v>57</v>
      </c>
      <c r="AR183" s="73" t="s">
        <v>57</v>
      </c>
      <c r="AS183" s="73" t="s">
        <v>57</v>
      </c>
      <c r="AT183" s="73" t="s">
        <v>57</v>
      </c>
      <c r="AU183" s="73" t="s">
        <v>57</v>
      </c>
      <c r="AV183" s="73" t="s">
        <v>57</v>
      </c>
      <c r="AW183" s="73" t="s">
        <v>57</v>
      </c>
      <c r="AX183" s="73" t="s">
        <v>57</v>
      </c>
      <c r="AY183" s="73" t="s">
        <v>57</v>
      </c>
      <c r="AZ183" s="73" t="s">
        <v>57</v>
      </c>
      <c r="BA183" s="73" t="s">
        <v>57</v>
      </c>
      <c r="BB183" s="73" t="s">
        <v>57</v>
      </c>
      <c r="BC183" s="73" t="s">
        <v>57</v>
      </c>
      <c r="BD183" s="73" t="s">
        <v>57</v>
      </c>
      <c r="BE183" s="73" t="s">
        <v>57</v>
      </c>
      <c r="BF183" s="73" t="s">
        <v>57</v>
      </c>
      <c r="BG183" s="73" t="s">
        <v>57</v>
      </c>
      <c r="BH183" s="73" t="s">
        <v>57</v>
      </c>
      <c r="BI183" s="73" t="s">
        <v>57</v>
      </c>
      <c r="BJ183" s="73" t="s">
        <v>57</v>
      </c>
      <c r="BK183" s="73" t="s">
        <v>57</v>
      </c>
      <c r="BL183" s="73" t="s">
        <v>57</v>
      </c>
      <c r="BM183" s="75" t="s">
        <v>57</v>
      </c>
      <c r="BN183" s="97"/>
    </row>
    <row r="184" spans="2:66" s="98" customFormat="1" ht="15" hidden="1" customHeight="1" x14ac:dyDescent="0.25">
      <c r="B184" s="28" t="s">
        <v>231</v>
      </c>
      <c r="C184" s="29" t="s">
        <v>31</v>
      </c>
      <c r="D184" s="38" t="s">
        <v>121</v>
      </c>
      <c r="E184" s="63">
        <v>0</v>
      </c>
      <c r="F184" s="72" t="s">
        <v>57</v>
      </c>
      <c r="G184" s="73" t="s">
        <v>57</v>
      </c>
      <c r="H184" s="73" t="s">
        <v>57</v>
      </c>
      <c r="I184" s="73" t="s">
        <v>57</v>
      </c>
      <c r="J184" s="73" t="s">
        <v>57</v>
      </c>
      <c r="K184" s="73" t="s">
        <v>57</v>
      </c>
      <c r="L184" s="73" t="s">
        <v>57</v>
      </c>
      <c r="M184" s="73" t="s">
        <v>57</v>
      </c>
      <c r="N184" s="73" t="s">
        <v>57</v>
      </c>
      <c r="O184" s="73" t="s">
        <v>57</v>
      </c>
      <c r="P184" s="73" t="s">
        <v>57</v>
      </c>
      <c r="Q184" s="73" t="s">
        <v>57</v>
      </c>
      <c r="R184" s="73" t="s">
        <v>57</v>
      </c>
      <c r="S184" s="73" t="s">
        <v>57</v>
      </c>
      <c r="T184" s="73" t="s">
        <v>57</v>
      </c>
      <c r="U184" s="73" t="s">
        <v>57</v>
      </c>
      <c r="V184" s="73" t="s">
        <v>57</v>
      </c>
      <c r="W184" s="73" t="s">
        <v>57</v>
      </c>
      <c r="X184" s="73" t="s">
        <v>57</v>
      </c>
      <c r="Y184" s="73" t="s">
        <v>57</v>
      </c>
      <c r="Z184" s="73" t="s">
        <v>57</v>
      </c>
      <c r="AA184" s="73" t="s">
        <v>57</v>
      </c>
      <c r="AB184" s="73" t="s">
        <v>57</v>
      </c>
      <c r="AC184" s="73" t="s">
        <v>57</v>
      </c>
      <c r="AD184" s="73" t="s">
        <v>57</v>
      </c>
      <c r="AE184" s="73" t="s">
        <v>57</v>
      </c>
      <c r="AF184" s="73" t="s">
        <v>57</v>
      </c>
      <c r="AG184" s="73" t="s">
        <v>57</v>
      </c>
      <c r="AH184" s="73" t="s">
        <v>57</v>
      </c>
      <c r="AI184" s="73" t="s">
        <v>57</v>
      </c>
      <c r="AJ184" s="73" t="s">
        <v>57</v>
      </c>
      <c r="AK184" s="73" t="s">
        <v>57</v>
      </c>
      <c r="AL184" s="73" t="s">
        <v>57</v>
      </c>
      <c r="AM184" s="73" t="s">
        <v>57</v>
      </c>
      <c r="AN184" s="73" t="s">
        <v>57</v>
      </c>
      <c r="AO184" s="73" t="s">
        <v>57</v>
      </c>
      <c r="AP184" s="73" t="s">
        <v>57</v>
      </c>
      <c r="AQ184" s="73" t="s">
        <v>57</v>
      </c>
      <c r="AR184" s="73" t="s">
        <v>57</v>
      </c>
      <c r="AS184" s="73" t="s">
        <v>57</v>
      </c>
      <c r="AT184" s="73" t="s">
        <v>57</v>
      </c>
      <c r="AU184" s="73" t="s">
        <v>57</v>
      </c>
      <c r="AV184" s="73" t="s">
        <v>57</v>
      </c>
      <c r="AW184" s="73" t="s">
        <v>57</v>
      </c>
      <c r="AX184" s="73" t="s">
        <v>57</v>
      </c>
      <c r="AY184" s="73" t="s">
        <v>57</v>
      </c>
      <c r="AZ184" s="73" t="s">
        <v>57</v>
      </c>
      <c r="BA184" s="73" t="s">
        <v>57</v>
      </c>
      <c r="BB184" s="73" t="s">
        <v>57</v>
      </c>
      <c r="BC184" s="73" t="s">
        <v>57</v>
      </c>
      <c r="BD184" s="73" t="s">
        <v>57</v>
      </c>
      <c r="BE184" s="73" t="s">
        <v>57</v>
      </c>
      <c r="BF184" s="73" t="s">
        <v>57</v>
      </c>
      <c r="BG184" s="73" t="s">
        <v>57</v>
      </c>
      <c r="BH184" s="73" t="s">
        <v>57</v>
      </c>
      <c r="BI184" s="73" t="s">
        <v>57</v>
      </c>
      <c r="BJ184" s="73" t="s">
        <v>57</v>
      </c>
      <c r="BK184" s="73" t="s">
        <v>57</v>
      </c>
      <c r="BL184" s="73" t="s">
        <v>57</v>
      </c>
      <c r="BM184" s="75" t="s">
        <v>57</v>
      </c>
      <c r="BN184" s="97"/>
    </row>
    <row r="185" spans="2:66" s="98" customFormat="1" ht="15" hidden="1" customHeight="1" x14ac:dyDescent="0.25">
      <c r="B185" s="28" t="s">
        <v>232</v>
      </c>
      <c r="C185" s="29" t="s">
        <v>33</v>
      </c>
      <c r="D185" s="38" t="s">
        <v>121</v>
      </c>
      <c r="E185" s="63">
        <v>0</v>
      </c>
      <c r="F185" s="72" t="s">
        <v>57</v>
      </c>
      <c r="G185" s="73" t="s">
        <v>57</v>
      </c>
      <c r="H185" s="73" t="s">
        <v>57</v>
      </c>
      <c r="I185" s="73" t="s">
        <v>57</v>
      </c>
      <c r="J185" s="73" t="s">
        <v>57</v>
      </c>
      <c r="K185" s="73" t="s">
        <v>57</v>
      </c>
      <c r="L185" s="73" t="s">
        <v>57</v>
      </c>
      <c r="M185" s="73" t="s">
        <v>57</v>
      </c>
      <c r="N185" s="73" t="s">
        <v>57</v>
      </c>
      <c r="O185" s="73" t="s">
        <v>57</v>
      </c>
      <c r="P185" s="73" t="s">
        <v>57</v>
      </c>
      <c r="Q185" s="73" t="s">
        <v>57</v>
      </c>
      <c r="R185" s="73" t="s">
        <v>57</v>
      </c>
      <c r="S185" s="73" t="s">
        <v>57</v>
      </c>
      <c r="T185" s="73" t="s">
        <v>57</v>
      </c>
      <c r="U185" s="73" t="s">
        <v>57</v>
      </c>
      <c r="V185" s="73" t="s">
        <v>57</v>
      </c>
      <c r="W185" s="73" t="s">
        <v>57</v>
      </c>
      <c r="X185" s="73" t="s">
        <v>57</v>
      </c>
      <c r="Y185" s="73" t="s">
        <v>57</v>
      </c>
      <c r="Z185" s="73" t="s">
        <v>57</v>
      </c>
      <c r="AA185" s="73" t="s">
        <v>57</v>
      </c>
      <c r="AB185" s="73" t="s">
        <v>57</v>
      </c>
      <c r="AC185" s="73" t="s">
        <v>57</v>
      </c>
      <c r="AD185" s="73" t="s">
        <v>57</v>
      </c>
      <c r="AE185" s="73" t="s">
        <v>57</v>
      </c>
      <c r="AF185" s="73" t="s">
        <v>57</v>
      </c>
      <c r="AG185" s="73" t="s">
        <v>57</v>
      </c>
      <c r="AH185" s="73" t="s">
        <v>57</v>
      </c>
      <c r="AI185" s="73" t="s">
        <v>57</v>
      </c>
      <c r="AJ185" s="73" t="s">
        <v>57</v>
      </c>
      <c r="AK185" s="73" t="s">
        <v>57</v>
      </c>
      <c r="AL185" s="73" t="s">
        <v>57</v>
      </c>
      <c r="AM185" s="73" t="s">
        <v>57</v>
      </c>
      <c r="AN185" s="73" t="s">
        <v>57</v>
      </c>
      <c r="AO185" s="73" t="s">
        <v>57</v>
      </c>
      <c r="AP185" s="73" t="s">
        <v>57</v>
      </c>
      <c r="AQ185" s="73" t="s">
        <v>57</v>
      </c>
      <c r="AR185" s="73" t="s">
        <v>57</v>
      </c>
      <c r="AS185" s="73" t="s">
        <v>57</v>
      </c>
      <c r="AT185" s="73" t="s">
        <v>57</v>
      </c>
      <c r="AU185" s="73" t="s">
        <v>57</v>
      </c>
      <c r="AV185" s="73" t="s">
        <v>57</v>
      </c>
      <c r="AW185" s="73" t="s">
        <v>57</v>
      </c>
      <c r="AX185" s="73" t="s">
        <v>57</v>
      </c>
      <c r="AY185" s="73" t="s">
        <v>57</v>
      </c>
      <c r="AZ185" s="73" t="s">
        <v>57</v>
      </c>
      <c r="BA185" s="73" t="s">
        <v>57</v>
      </c>
      <c r="BB185" s="73" t="s">
        <v>57</v>
      </c>
      <c r="BC185" s="73" t="s">
        <v>57</v>
      </c>
      <c r="BD185" s="73" t="s">
        <v>57</v>
      </c>
      <c r="BE185" s="73" t="s">
        <v>57</v>
      </c>
      <c r="BF185" s="73" t="s">
        <v>57</v>
      </c>
      <c r="BG185" s="73" t="s">
        <v>57</v>
      </c>
      <c r="BH185" s="73" t="s">
        <v>57</v>
      </c>
      <c r="BI185" s="73" t="s">
        <v>57</v>
      </c>
      <c r="BJ185" s="73" t="s">
        <v>57</v>
      </c>
      <c r="BK185" s="73" t="s">
        <v>57</v>
      </c>
      <c r="BL185" s="73" t="s">
        <v>57</v>
      </c>
      <c r="BM185" s="75" t="s">
        <v>57</v>
      </c>
      <c r="BN185" s="97"/>
    </row>
    <row r="186" spans="2:66" s="98" customFormat="1" ht="15" hidden="1" customHeight="1" x14ac:dyDescent="0.25">
      <c r="B186" s="28" t="s">
        <v>233</v>
      </c>
      <c r="C186" s="29" t="s">
        <v>35</v>
      </c>
      <c r="D186" s="38" t="s">
        <v>121</v>
      </c>
      <c r="E186" s="63">
        <v>0</v>
      </c>
      <c r="F186" s="72" t="s">
        <v>57</v>
      </c>
      <c r="G186" s="73" t="s">
        <v>57</v>
      </c>
      <c r="H186" s="73" t="s">
        <v>57</v>
      </c>
      <c r="I186" s="73" t="s">
        <v>57</v>
      </c>
      <c r="J186" s="73" t="s">
        <v>57</v>
      </c>
      <c r="K186" s="73" t="s">
        <v>57</v>
      </c>
      <c r="L186" s="73" t="s">
        <v>57</v>
      </c>
      <c r="M186" s="73" t="s">
        <v>57</v>
      </c>
      <c r="N186" s="73" t="s">
        <v>57</v>
      </c>
      <c r="O186" s="73" t="s">
        <v>57</v>
      </c>
      <c r="P186" s="73" t="s">
        <v>57</v>
      </c>
      <c r="Q186" s="73" t="s">
        <v>57</v>
      </c>
      <c r="R186" s="73" t="s">
        <v>57</v>
      </c>
      <c r="S186" s="73" t="s">
        <v>57</v>
      </c>
      <c r="T186" s="73" t="s">
        <v>57</v>
      </c>
      <c r="U186" s="73" t="s">
        <v>57</v>
      </c>
      <c r="V186" s="73" t="s">
        <v>57</v>
      </c>
      <c r="W186" s="73" t="s">
        <v>57</v>
      </c>
      <c r="X186" s="73" t="s">
        <v>57</v>
      </c>
      <c r="Y186" s="73" t="s">
        <v>57</v>
      </c>
      <c r="Z186" s="73" t="s">
        <v>57</v>
      </c>
      <c r="AA186" s="73" t="s">
        <v>57</v>
      </c>
      <c r="AB186" s="73" t="s">
        <v>57</v>
      </c>
      <c r="AC186" s="73" t="s">
        <v>57</v>
      </c>
      <c r="AD186" s="73" t="s">
        <v>57</v>
      </c>
      <c r="AE186" s="73" t="s">
        <v>57</v>
      </c>
      <c r="AF186" s="73" t="s">
        <v>57</v>
      </c>
      <c r="AG186" s="73" t="s">
        <v>57</v>
      </c>
      <c r="AH186" s="73" t="s">
        <v>57</v>
      </c>
      <c r="AI186" s="73" t="s">
        <v>57</v>
      </c>
      <c r="AJ186" s="73" t="s">
        <v>57</v>
      </c>
      <c r="AK186" s="73" t="s">
        <v>57</v>
      </c>
      <c r="AL186" s="73" t="s">
        <v>57</v>
      </c>
      <c r="AM186" s="73" t="s">
        <v>57</v>
      </c>
      <c r="AN186" s="73" t="s">
        <v>57</v>
      </c>
      <c r="AO186" s="73" t="s">
        <v>57</v>
      </c>
      <c r="AP186" s="73" t="s">
        <v>57</v>
      </c>
      <c r="AQ186" s="73" t="s">
        <v>57</v>
      </c>
      <c r="AR186" s="73" t="s">
        <v>57</v>
      </c>
      <c r="AS186" s="73" t="s">
        <v>57</v>
      </c>
      <c r="AT186" s="73" t="s">
        <v>57</v>
      </c>
      <c r="AU186" s="73" t="s">
        <v>57</v>
      </c>
      <c r="AV186" s="73" t="s">
        <v>57</v>
      </c>
      <c r="AW186" s="73" t="s">
        <v>57</v>
      </c>
      <c r="AX186" s="73" t="s">
        <v>57</v>
      </c>
      <c r="AY186" s="73" t="s">
        <v>57</v>
      </c>
      <c r="AZ186" s="73" t="s">
        <v>57</v>
      </c>
      <c r="BA186" s="73" t="s">
        <v>57</v>
      </c>
      <c r="BB186" s="73" t="s">
        <v>57</v>
      </c>
      <c r="BC186" s="73" t="s">
        <v>57</v>
      </c>
      <c r="BD186" s="73" t="s">
        <v>57</v>
      </c>
      <c r="BE186" s="73" t="s">
        <v>57</v>
      </c>
      <c r="BF186" s="73" t="s">
        <v>57</v>
      </c>
      <c r="BG186" s="73" t="s">
        <v>57</v>
      </c>
      <c r="BH186" s="73" t="s">
        <v>57</v>
      </c>
      <c r="BI186" s="73" t="s">
        <v>57</v>
      </c>
      <c r="BJ186" s="73" t="s">
        <v>57</v>
      </c>
      <c r="BK186" s="73" t="s">
        <v>57</v>
      </c>
      <c r="BL186" s="73" t="s">
        <v>57</v>
      </c>
      <c r="BM186" s="75" t="s">
        <v>57</v>
      </c>
      <c r="BN186" s="97"/>
    </row>
    <row r="187" spans="2:66" s="98" customFormat="1" ht="15" hidden="1" customHeight="1" x14ac:dyDescent="0.25">
      <c r="B187" s="28" t="s">
        <v>234</v>
      </c>
      <c r="C187" s="29" t="s">
        <v>37</v>
      </c>
      <c r="D187" s="38" t="s">
        <v>121</v>
      </c>
      <c r="E187" s="63">
        <v>0</v>
      </c>
      <c r="F187" s="72" t="s">
        <v>57</v>
      </c>
      <c r="G187" s="73" t="s">
        <v>57</v>
      </c>
      <c r="H187" s="73" t="s">
        <v>57</v>
      </c>
      <c r="I187" s="73" t="s">
        <v>57</v>
      </c>
      <c r="J187" s="73" t="s">
        <v>57</v>
      </c>
      <c r="K187" s="73" t="s">
        <v>57</v>
      </c>
      <c r="L187" s="73" t="s">
        <v>57</v>
      </c>
      <c r="M187" s="73" t="s">
        <v>57</v>
      </c>
      <c r="N187" s="73" t="s">
        <v>57</v>
      </c>
      <c r="O187" s="73" t="s">
        <v>57</v>
      </c>
      <c r="P187" s="73" t="s">
        <v>57</v>
      </c>
      <c r="Q187" s="73" t="s">
        <v>57</v>
      </c>
      <c r="R187" s="73" t="s">
        <v>57</v>
      </c>
      <c r="S187" s="73" t="s">
        <v>57</v>
      </c>
      <c r="T187" s="73" t="s">
        <v>57</v>
      </c>
      <c r="U187" s="73" t="s">
        <v>57</v>
      </c>
      <c r="V187" s="73" t="s">
        <v>57</v>
      </c>
      <c r="W187" s="73" t="s">
        <v>57</v>
      </c>
      <c r="X187" s="73" t="s">
        <v>57</v>
      </c>
      <c r="Y187" s="73" t="s">
        <v>57</v>
      </c>
      <c r="Z187" s="73" t="s">
        <v>57</v>
      </c>
      <c r="AA187" s="73" t="s">
        <v>57</v>
      </c>
      <c r="AB187" s="73" t="s">
        <v>57</v>
      </c>
      <c r="AC187" s="73" t="s">
        <v>57</v>
      </c>
      <c r="AD187" s="73" t="s">
        <v>57</v>
      </c>
      <c r="AE187" s="73" t="s">
        <v>57</v>
      </c>
      <c r="AF187" s="73" t="s">
        <v>57</v>
      </c>
      <c r="AG187" s="73" t="s">
        <v>57</v>
      </c>
      <c r="AH187" s="73" t="s">
        <v>57</v>
      </c>
      <c r="AI187" s="73" t="s">
        <v>57</v>
      </c>
      <c r="AJ187" s="73" t="s">
        <v>57</v>
      </c>
      <c r="AK187" s="73" t="s">
        <v>57</v>
      </c>
      <c r="AL187" s="73" t="s">
        <v>57</v>
      </c>
      <c r="AM187" s="73" t="s">
        <v>57</v>
      </c>
      <c r="AN187" s="73" t="s">
        <v>57</v>
      </c>
      <c r="AO187" s="73" t="s">
        <v>57</v>
      </c>
      <c r="AP187" s="73" t="s">
        <v>57</v>
      </c>
      <c r="AQ187" s="73" t="s">
        <v>57</v>
      </c>
      <c r="AR187" s="73" t="s">
        <v>57</v>
      </c>
      <c r="AS187" s="73" t="s">
        <v>57</v>
      </c>
      <c r="AT187" s="73" t="s">
        <v>57</v>
      </c>
      <c r="AU187" s="73" t="s">
        <v>57</v>
      </c>
      <c r="AV187" s="73" t="s">
        <v>57</v>
      </c>
      <c r="AW187" s="73" t="s">
        <v>57</v>
      </c>
      <c r="AX187" s="73" t="s">
        <v>57</v>
      </c>
      <c r="AY187" s="73" t="s">
        <v>57</v>
      </c>
      <c r="AZ187" s="73" t="s">
        <v>57</v>
      </c>
      <c r="BA187" s="73" t="s">
        <v>57</v>
      </c>
      <c r="BB187" s="73" t="s">
        <v>57</v>
      </c>
      <c r="BC187" s="73" t="s">
        <v>57</v>
      </c>
      <c r="BD187" s="73" t="s">
        <v>57</v>
      </c>
      <c r="BE187" s="73" t="s">
        <v>57</v>
      </c>
      <c r="BF187" s="73" t="s">
        <v>57</v>
      </c>
      <c r="BG187" s="73" t="s">
        <v>57</v>
      </c>
      <c r="BH187" s="73" t="s">
        <v>57</v>
      </c>
      <c r="BI187" s="73" t="s">
        <v>57</v>
      </c>
      <c r="BJ187" s="73" t="s">
        <v>57</v>
      </c>
      <c r="BK187" s="73" t="s">
        <v>57</v>
      </c>
      <c r="BL187" s="73" t="s">
        <v>57</v>
      </c>
      <c r="BM187" s="75" t="s">
        <v>57</v>
      </c>
      <c r="BN187" s="97"/>
    </row>
    <row r="188" spans="2:66" s="98" customFormat="1" ht="15" hidden="1" customHeight="1" x14ac:dyDescent="0.25">
      <c r="B188" s="28" t="s">
        <v>235</v>
      </c>
      <c r="C188" s="29" t="s">
        <v>39</v>
      </c>
      <c r="D188" s="38" t="s">
        <v>121</v>
      </c>
      <c r="E188" s="63">
        <v>0</v>
      </c>
      <c r="F188" s="72" t="s">
        <v>57</v>
      </c>
      <c r="G188" s="73" t="s">
        <v>57</v>
      </c>
      <c r="H188" s="73" t="s">
        <v>57</v>
      </c>
      <c r="I188" s="73" t="s">
        <v>57</v>
      </c>
      <c r="J188" s="73" t="s">
        <v>57</v>
      </c>
      <c r="K188" s="73" t="s">
        <v>57</v>
      </c>
      <c r="L188" s="73" t="s">
        <v>57</v>
      </c>
      <c r="M188" s="73" t="s">
        <v>57</v>
      </c>
      <c r="N188" s="73" t="s">
        <v>57</v>
      </c>
      <c r="O188" s="73" t="s">
        <v>57</v>
      </c>
      <c r="P188" s="73" t="s">
        <v>57</v>
      </c>
      <c r="Q188" s="73" t="s">
        <v>57</v>
      </c>
      <c r="R188" s="73" t="s">
        <v>57</v>
      </c>
      <c r="S188" s="73" t="s">
        <v>57</v>
      </c>
      <c r="T188" s="73" t="s">
        <v>57</v>
      </c>
      <c r="U188" s="73" t="s">
        <v>57</v>
      </c>
      <c r="V188" s="73" t="s">
        <v>57</v>
      </c>
      <c r="W188" s="73" t="s">
        <v>57</v>
      </c>
      <c r="X188" s="73" t="s">
        <v>57</v>
      </c>
      <c r="Y188" s="73" t="s">
        <v>57</v>
      </c>
      <c r="Z188" s="73" t="s">
        <v>57</v>
      </c>
      <c r="AA188" s="73" t="s">
        <v>57</v>
      </c>
      <c r="AB188" s="73" t="s">
        <v>57</v>
      </c>
      <c r="AC188" s="73" t="s">
        <v>57</v>
      </c>
      <c r="AD188" s="73" t="s">
        <v>57</v>
      </c>
      <c r="AE188" s="73" t="s">
        <v>57</v>
      </c>
      <c r="AF188" s="73" t="s">
        <v>57</v>
      </c>
      <c r="AG188" s="73" t="s">
        <v>57</v>
      </c>
      <c r="AH188" s="73" t="s">
        <v>57</v>
      </c>
      <c r="AI188" s="73" t="s">
        <v>57</v>
      </c>
      <c r="AJ188" s="73" t="s">
        <v>57</v>
      </c>
      <c r="AK188" s="73" t="s">
        <v>57</v>
      </c>
      <c r="AL188" s="73" t="s">
        <v>57</v>
      </c>
      <c r="AM188" s="73" t="s">
        <v>57</v>
      </c>
      <c r="AN188" s="73" t="s">
        <v>57</v>
      </c>
      <c r="AO188" s="73" t="s">
        <v>57</v>
      </c>
      <c r="AP188" s="73" t="s">
        <v>57</v>
      </c>
      <c r="AQ188" s="73" t="s">
        <v>57</v>
      </c>
      <c r="AR188" s="73" t="s">
        <v>57</v>
      </c>
      <c r="AS188" s="73" t="s">
        <v>57</v>
      </c>
      <c r="AT188" s="73" t="s">
        <v>57</v>
      </c>
      <c r="AU188" s="73" t="s">
        <v>57</v>
      </c>
      <c r="AV188" s="73" t="s">
        <v>57</v>
      </c>
      <c r="AW188" s="73" t="s">
        <v>57</v>
      </c>
      <c r="AX188" s="73" t="s">
        <v>57</v>
      </c>
      <c r="AY188" s="73" t="s">
        <v>57</v>
      </c>
      <c r="AZ188" s="73" t="s">
        <v>57</v>
      </c>
      <c r="BA188" s="73" t="s">
        <v>57</v>
      </c>
      <c r="BB188" s="73" t="s">
        <v>57</v>
      </c>
      <c r="BC188" s="73" t="s">
        <v>57</v>
      </c>
      <c r="BD188" s="73" t="s">
        <v>57</v>
      </c>
      <c r="BE188" s="73" t="s">
        <v>57</v>
      </c>
      <c r="BF188" s="73" t="s">
        <v>57</v>
      </c>
      <c r="BG188" s="73" t="s">
        <v>57</v>
      </c>
      <c r="BH188" s="73" t="s">
        <v>57</v>
      </c>
      <c r="BI188" s="73" t="s">
        <v>57</v>
      </c>
      <c r="BJ188" s="73" t="s">
        <v>57</v>
      </c>
      <c r="BK188" s="73" t="s">
        <v>57</v>
      </c>
      <c r="BL188" s="73" t="s">
        <v>57</v>
      </c>
      <c r="BM188" s="75" t="s">
        <v>57</v>
      </c>
      <c r="BN188" s="97"/>
    </row>
    <row r="189" spans="2:66" s="98" customFormat="1" ht="15" hidden="1" customHeight="1" x14ac:dyDescent="0.25">
      <c r="B189" s="28" t="s">
        <v>236</v>
      </c>
      <c r="C189" s="29" t="s">
        <v>41</v>
      </c>
      <c r="D189" s="38" t="s">
        <v>121</v>
      </c>
      <c r="E189" s="63">
        <v>0</v>
      </c>
      <c r="F189" s="72" t="s">
        <v>57</v>
      </c>
      <c r="G189" s="73" t="s">
        <v>57</v>
      </c>
      <c r="H189" s="73" t="s">
        <v>57</v>
      </c>
      <c r="I189" s="73" t="s">
        <v>57</v>
      </c>
      <c r="J189" s="73" t="s">
        <v>57</v>
      </c>
      <c r="K189" s="73" t="s">
        <v>57</v>
      </c>
      <c r="L189" s="73" t="s">
        <v>57</v>
      </c>
      <c r="M189" s="73" t="s">
        <v>57</v>
      </c>
      <c r="N189" s="73" t="s">
        <v>57</v>
      </c>
      <c r="O189" s="73" t="s">
        <v>57</v>
      </c>
      <c r="P189" s="73" t="s">
        <v>57</v>
      </c>
      <c r="Q189" s="73" t="s">
        <v>57</v>
      </c>
      <c r="R189" s="73" t="s">
        <v>57</v>
      </c>
      <c r="S189" s="73" t="s">
        <v>57</v>
      </c>
      <c r="T189" s="73" t="s">
        <v>57</v>
      </c>
      <c r="U189" s="73" t="s">
        <v>57</v>
      </c>
      <c r="V189" s="73" t="s">
        <v>57</v>
      </c>
      <c r="W189" s="73" t="s">
        <v>57</v>
      </c>
      <c r="X189" s="73" t="s">
        <v>57</v>
      </c>
      <c r="Y189" s="73" t="s">
        <v>57</v>
      </c>
      <c r="Z189" s="73" t="s">
        <v>57</v>
      </c>
      <c r="AA189" s="73" t="s">
        <v>57</v>
      </c>
      <c r="AB189" s="73" t="s">
        <v>57</v>
      </c>
      <c r="AC189" s="73" t="s">
        <v>57</v>
      </c>
      <c r="AD189" s="73" t="s">
        <v>57</v>
      </c>
      <c r="AE189" s="73" t="s">
        <v>57</v>
      </c>
      <c r="AF189" s="73" t="s">
        <v>57</v>
      </c>
      <c r="AG189" s="73" t="s">
        <v>57</v>
      </c>
      <c r="AH189" s="73" t="s">
        <v>57</v>
      </c>
      <c r="AI189" s="73" t="s">
        <v>57</v>
      </c>
      <c r="AJ189" s="73" t="s">
        <v>57</v>
      </c>
      <c r="AK189" s="73" t="s">
        <v>57</v>
      </c>
      <c r="AL189" s="73" t="s">
        <v>57</v>
      </c>
      <c r="AM189" s="73" t="s">
        <v>57</v>
      </c>
      <c r="AN189" s="73" t="s">
        <v>57</v>
      </c>
      <c r="AO189" s="73" t="s">
        <v>57</v>
      </c>
      <c r="AP189" s="73" t="s">
        <v>57</v>
      </c>
      <c r="AQ189" s="73" t="s">
        <v>57</v>
      </c>
      <c r="AR189" s="73" t="s">
        <v>57</v>
      </c>
      <c r="AS189" s="73" t="s">
        <v>57</v>
      </c>
      <c r="AT189" s="73" t="s">
        <v>57</v>
      </c>
      <c r="AU189" s="73" t="s">
        <v>57</v>
      </c>
      <c r="AV189" s="73" t="s">
        <v>57</v>
      </c>
      <c r="AW189" s="73" t="s">
        <v>57</v>
      </c>
      <c r="AX189" s="73" t="s">
        <v>57</v>
      </c>
      <c r="AY189" s="73" t="s">
        <v>57</v>
      </c>
      <c r="AZ189" s="73" t="s">
        <v>57</v>
      </c>
      <c r="BA189" s="73" t="s">
        <v>57</v>
      </c>
      <c r="BB189" s="73" t="s">
        <v>57</v>
      </c>
      <c r="BC189" s="73" t="s">
        <v>57</v>
      </c>
      <c r="BD189" s="73" t="s">
        <v>57</v>
      </c>
      <c r="BE189" s="73" t="s">
        <v>57</v>
      </c>
      <c r="BF189" s="73" t="s">
        <v>57</v>
      </c>
      <c r="BG189" s="73" t="s">
        <v>57</v>
      </c>
      <c r="BH189" s="73" t="s">
        <v>57</v>
      </c>
      <c r="BI189" s="73" t="s">
        <v>57</v>
      </c>
      <c r="BJ189" s="73" t="s">
        <v>57</v>
      </c>
      <c r="BK189" s="73" t="s">
        <v>57</v>
      </c>
      <c r="BL189" s="73" t="s">
        <v>57</v>
      </c>
      <c r="BM189" s="75" t="s">
        <v>57</v>
      </c>
      <c r="BN189" s="97"/>
    </row>
    <row r="190" spans="2:66" s="98" customFormat="1" ht="15" hidden="1" customHeight="1" x14ac:dyDescent="0.25">
      <c r="B190" s="28" t="s">
        <v>237</v>
      </c>
      <c r="C190" s="29" t="s">
        <v>349</v>
      </c>
      <c r="D190" s="30" t="s">
        <v>351</v>
      </c>
      <c r="E190" s="63">
        <v>0</v>
      </c>
      <c r="F190" s="72" t="s">
        <v>57</v>
      </c>
      <c r="G190" s="73" t="s">
        <v>57</v>
      </c>
      <c r="H190" s="73" t="s">
        <v>57</v>
      </c>
      <c r="I190" s="73" t="s">
        <v>57</v>
      </c>
      <c r="J190" s="73" t="s">
        <v>57</v>
      </c>
      <c r="K190" s="73" t="s">
        <v>57</v>
      </c>
      <c r="L190" s="73" t="s">
        <v>57</v>
      </c>
      <c r="M190" s="73" t="s">
        <v>57</v>
      </c>
      <c r="N190" s="73" t="s">
        <v>57</v>
      </c>
      <c r="O190" s="73" t="s">
        <v>57</v>
      </c>
      <c r="P190" s="73" t="s">
        <v>57</v>
      </c>
      <c r="Q190" s="73" t="s">
        <v>57</v>
      </c>
      <c r="R190" s="73" t="s">
        <v>57</v>
      </c>
      <c r="S190" s="73" t="s">
        <v>57</v>
      </c>
      <c r="T190" s="73" t="s">
        <v>57</v>
      </c>
      <c r="U190" s="73" t="s">
        <v>57</v>
      </c>
      <c r="V190" s="73" t="s">
        <v>57</v>
      </c>
      <c r="W190" s="73" t="s">
        <v>57</v>
      </c>
      <c r="X190" s="73" t="s">
        <v>57</v>
      </c>
      <c r="Y190" s="73" t="s">
        <v>57</v>
      </c>
      <c r="Z190" s="73" t="s">
        <v>57</v>
      </c>
      <c r="AA190" s="73" t="s">
        <v>57</v>
      </c>
      <c r="AB190" s="73" t="s">
        <v>57</v>
      </c>
      <c r="AC190" s="73" t="s">
        <v>57</v>
      </c>
      <c r="AD190" s="73" t="s">
        <v>57</v>
      </c>
      <c r="AE190" s="73" t="s">
        <v>57</v>
      </c>
      <c r="AF190" s="73" t="s">
        <v>57</v>
      </c>
      <c r="AG190" s="73" t="s">
        <v>57</v>
      </c>
      <c r="AH190" s="73" t="s">
        <v>57</v>
      </c>
      <c r="AI190" s="73" t="s">
        <v>57</v>
      </c>
      <c r="AJ190" s="73" t="s">
        <v>57</v>
      </c>
      <c r="AK190" s="73" t="s">
        <v>57</v>
      </c>
      <c r="AL190" s="73" t="s">
        <v>57</v>
      </c>
      <c r="AM190" s="73" t="s">
        <v>57</v>
      </c>
      <c r="AN190" s="73" t="s">
        <v>57</v>
      </c>
      <c r="AO190" s="73" t="s">
        <v>57</v>
      </c>
      <c r="AP190" s="73" t="s">
        <v>57</v>
      </c>
      <c r="AQ190" s="73" t="s">
        <v>57</v>
      </c>
      <c r="AR190" s="73" t="s">
        <v>57</v>
      </c>
      <c r="AS190" s="73" t="s">
        <v>57</v>
      </c>
      <c r="AT190" s="73" t="s">
        <v>57</v>
      </c>
      <c r="AU190" s="73" t="s">
        <v>57</v>
      </c>
      <c r="AV190" s="73" t="s">
        <v>57</v>
      </c>
      <c r="AW190" s="73" t="s">
        <v>57</v>
      </c>
      <c r="AX190" s="73" t="s">
        <v>57</v>
      </c>
      <c r="AY190" s="73" t="s">
        <v>57</v>
      </c>
      <c r="AZ190" s="73" t="s">
        <v>57</v>
      </c>
      <c r="BA190" s="73" t="s">
        <v>57</v>
      </c>
      <c r="BB190" s="73" t="s">
        <v>57</v>
      </c>
      <c r="BC190" s="73" t="s">
        <v>57</v>
      </c>
      <c r="BD190" s="73" t="s">
        <v>57</v>
      </c>
      <c r="BE190" s="73" t="s">
        <v>57</v>
      </c>
      <c r="BF190" s="73" t="s">
        <v>57</v>
      </c>
      <c r="BG190" s="73" t="s">
        <v>57</v>
      </c>
      <c r="BH190" s="73" t="s">
        <v>57</v>
      </c>
      <c r="BI190" s="73" t="s">
        <v>57</v>
      </c>
      <c r="BJ190" s="73" t="s">
        <v>57</v>
      </c>
      <c r="BK190" s="73" t="s">
        <v>57</v>
      </c>
      <c r="BL190" s="73" t="s">
        <v>57</v>
      </c>
      <c r="BM190" s="75" t="s">
        <v>57</v>
      </c>
      <c r="BN190" s="97"/>
    </row>
    <row r="191" spans="2:66" s="98" customFormat="1" ht="15" hidden="1" customHeight="1" x14ac:dyDescent="0.25">
      <c r="B191" s="28" t="s">
        <v>238</v>
      </c>
      <c r="C191" s="29" t="s">
        <v>349</v>
      </c>
      <c r="D191" s="30" t="s">
        <v>351</v>
      </c>
      <c r="E191" s="63">
        <v>0</v>
      </c>
      <c r="F191" s="72" t="s">
        <v>57</v>
      </c>
      <c r="G191" s="73" t="s">
        <v>57</v>
      </c>
      <c r="H191" s="73" t="s">
        <v>57</v>
      </c>
      <c r="I191" s="73" t="s">
        <v>57</v>
      </c>
      <c r="J191" s="73" t="s">
        <v>57</v>
      </c>
      <c r="K191" s="73" t="s">
        <v>57</v>
      </c>
      <c r="L191" s="73" t="s">
        <v>57</v>
      </c>
      <c r="M191" s="73" t="s">
        <v>57</v>
      </c>
      <c r="N191" s="73" t="s">
        <v>57</v>
      </c>
      <c r="O191" s="73" t="s">
        <v>57</v>
      </c>
      <c r="P191" s="73" t="s">
        <v>57</v>
      </c>
      <c r="Q191" s="73" t="s">
        <v>57</v>
      </c>
      <c r="R191" s="73" t="s">
        <v>57</v>
      </c>
      <c r="S191" s="73" t="s">
        <v>57</v>
      </c>
      <c r="T191" s="73" t="s">
        <v>57</v>
      </c>
      <c r="U191" s="73" t="s">
        <v>57</v>
      </c>
      <c r="V191" s="73" t="s">
        <v>57</v>
      </c>
      <c r="W191" s="73" t="s">
        <v>57</v>
      </c>
      <c r="X191" s="73" t="s">
        <v>57</v>
      </c>
      <c r="Y191" s="73" t="s">
        <v>57</v>
      </c>
      <c r="Z191" s="73" t="s">
        <v>57</v>
      </c>
      <c r="AA191" s="73" t="s">
        <v>57</v>
      </c>
      <c r="AB191" s="73" t="s">
        <v>57</v>
      </c>
      <c r="AC191" s="73" t="s">
        <v>57</v>
      </c>
      <c r="AD191" s="73" t="s">
        <v>57</v>
      </c>
      <c r="AE191" s="73" t="s">
        <v>57</v>
      </c>
      <c r="AF191" s="73" t="s">
        <v>57</v>
      </c>
      <c r="AG191" s="73" t="s">
        <v>57</v>
      </c>
      <c r="AH191" s="73" t="s">
        <v>57</v>
      </c>
      <c r="AI191" s="73" t="s">
        <v>57</v>
      </c>
      <c r="AJ191" s="73" t="s">
        <v>57</v>
      </c>
      <c r="AK191" s="73" t="s">
        <v>57</v>
      </c>
      <c r="AL191" s="73" t="s">
        <v>57</v>
      </c>
      <c r="AM191" s="73" t="s">
        <v>57</v>
      </c>
      <c r="AN191" s="73" t="s">
        <v>57</v>
      </c>
      <c r="AO191" s="73" t="s">
        <v>57</v>
      </c>
      <c r="AP191" s="73" t="s">
        <v>57</v>
      </c>
      <c r="AQ191" s="73" t="s">
        <v>57</v>
      </c>
      <c r="AR191" s="73" t="s">
        <v>57</v>
      </c>
      <c r="AS191" s="73" t="s">
        <v>57</v>
      </c>
      <c r="AT191" s="73" t="s">
        <v>57</v>
      </c>
      <c r="AU191" s="73" t="s">
        <v>57</v>
      </c>
      <c r="AV191" s="73" t="s">
        <v>57</v>
      </c>
      <c r="AW191" s="73" t="s">
        <v>57</v>
      </c>
      <c r="AX191" s="73" t="s">
        <v>57</v>
      </c>
      <c r="AY191" s="73" t="s">
        <v>57</v>
      </c>
      <c r="AZ191" s="73" t="s">
        <v>57</v>
      </c>
      <c r="BA191" s="73" t="s">
        <v>57</v>
      </c>
      <c r="BB191" s="73" t="s">
        <v>57</v>
      </c>
      <c r="BC191" s="73" t="s">
        <v>57</v>
      </c>
      <c r="BD191" s="73" t="s">
        <v>57</v>
      </c>
      <c r="BE191" s="73" t="s">
        <v>57</v>
      </c>
      <c r="BF191" s="73" t="s">
        <v>57</v>
      </c>
      <c r="BG191" s="73" t="s">
        <v>57</v>
      </c>
      <c r="BH191" s="73" t="s">
        <v>57</v>
      </c>
      <c r="BI191" s="73" t="s">
        <v>57</v>
      </c>
      <c r="BJ191" s="73" t="s">
        <v>57</v>
      </c>
      <c r="BK191" s="73" t="s">
        <v>57</v>
      </c>
      <c r="BL191" s="73" t="s">
        <v>57</v>
      </c>
      <c r="BM191" s="75" t="s">
        <v>57</v>
      </c>
      <c r="BN191" s="97"/>
    </row>
    <row r="192" spans="2:66" s="98" customFormat="1" ht="15" hidden="1" customHeight="1" x14ac:dyDescent="0.25">
      <c r="B192" s="28" t="s">
        <v>239</v>
      </c>
      <c r="C192" s="29" t="s">
        <v>349</v>
      </c>
      <c r="D192" s="30" t="s">
        <v>351</v>
      </c>
      <c r="E192" s="63">
        <v>0</v>
      </c>
      <c r="F192" s="72" t="s">
        <v>57</v>
      </c>
      <c r="G192" s="73" t="s">
        <v>57</v>
      </c>
      <c r="H192" s="73" t="s">
        <v>57</v>
      </c>
      <c r="I192" s="73" t="s">
        <v>57</v>
      </c>
      <c r="J192" s="73" t="s">
        <v>57</v>
      </c>
      <c r="K192" s="73" t="s">
        <v>57</v>
      </c>
      <c r="L192" s="73" t="s">
        <v>57</v>
      </c>
      <c r="M192" s="73" t="s">
        <v>57</v>
      </c>
      <c r="N192" s="73" t="s">
        <v>57</v>
      </c>
      <c r="O192" s="73" t="s">
        <v>57</v>
      </c>
      <c r="P192" s="73" t="s">
        <v>57</v>
      </c>
      <c r="Q192" s="73" t="s">
        <v>57</v>
      </c>
      <c r="R192" s="73" t="s">
        <v>57</v>
      </c>
      <c r="S192" s="73" t="s">
        <v>57</v>
      </c>
      <c r="T192" s="73" t="s">
        <v>57</v>
      </c>
      <c r="U192" s="73" t="s">
        <v>57</v>
      </c>
      <c r="V192" s="73" t="s">
        <v>57</v>
      </c>
      <c r="W192" s="73" t="s">
        <v>57</v>
      </c>
      <c r="X192" s="73" t="s">
        <v>57</v>
      </c>
      <c r="Y192" s="73" t="s">
        <v>57</v>
      </c>
      <c r="Z192" s="73" t="s">
        <v>57</v>
      </c>
      <c r="AA192" s="73" t="s">
        <v>57</v>
      </c>
      <c r="AB192" s="73" t="s">
        <v>57</v>
      </c>
      <c r="AC192" s="73" t="s">
        <v>57</v>
      </c>
      <c r="AD192" s="73" t="s">
        <v>57</v>
      </c>
      <c r="AE192" s="73" t="s">
        <v>57</v>
      </c>
      <c r="AF192" s="73" t="s">
        <v>57</v>
      </c>
      <c r="AG192" s="73" t="s">
        <v>57</v>
      </c>
      <c r="AH192" s="73" t="s">
        <v>57</v>
      </c>
      <c r="AI192" s="73" t="s">
        <v>57</v>
      </c>
      <c r="AJ192" s="73" t="s">
        <v>57</v>
      </c>
      <c r="AK192" s="73" t="s">
        <v>57</v>
      </c>
      <c r="AL192" s="73" t="s">
        <v>57</v>
      </c>
      <c r="AM192" s="73" t="s">
        <v>57</v>
      </c>
      <c r="AN192" s="73" t="s">
        <v>57</v>
      </c>
      <c r="AO192" s="73" t="s">
        <v>57</v>
      </c>
      <c r="AP192" s="73" t="s">
        <v>57</v>
      </c>
      <c r="AQ192" s="73" t="s">
        <v>57</v>
      </c>
      <c r="AR192" s="73" t="s">
        <v>57</v>
      </c>
      <c r="AS192" s="73" t="s">
        <v>57</v>
      </c>
      <c r="AT192" s="73" t="s">
        <v>57</v>
      </c>
      <c r="AU192" s="73" t="s">
        <v>57</v>
      </c>
      <c r="AV192" s="73" t="s">
        <v>57</v>
      </c>
      <c r="AW192" s="73" t="s">
        <v>57</v>
      </c>
      <c r="AX192" s="73" t="s">
        <v>57</v>
      </c>
      <c r="AY192" s="73" t="s">
        <v>57</v>
      </c>
      <c r="AZ192" s="73" t="s">
        <v>57</v>
      </c>
      <c r="BA192" s="73" t="s">
        <v>57</v>
      </c>
      <c r="BB192" s="73" t="s">
        <v>57</v>
      </c>
      <c r="BC192" s="73" t="s">
        <v>57</v>
      </c>
      <c r="BD192" s="73" t="s">
        <v>57</v>
      </c>
      <c r="BE192" s="73" t="s">
        <v>57</v>
      </c>
      <c r="BF192" s="73" t="s">
        <v>57</v>
      </c>
      <c r="BG192" s="73" t="s">
        <v>57</v>
      </c>
      <c r="BH192" s="73" t="s">
        <v>57</v>
      </c>
      <c r="BI192" s="73" t="s">
        <v>57</v>
      </c>
      <c r="BJ192" s="73" t="s">
        <v>57</v>
      </c>
      <c r="BK192" s="73" t="s">
        <v>57</v>
      </c>
      <c r="BL192" s="73" t="s">
        <v>57</v>
      </c>
      <c r="BM192" s="75" t="s">
        <v>57</v>
      </c>
      <c r="BN192" s="97"/>
    </row>
    <row r="193" spans="2:66" s="41" customFormat="1" ht="15" customHeight="1" x14ac:dyDescent="0.25">
      <c r="B193" s="43" t="s">
        <v>240</v>
      </c>
      <c r="C193" s="118" t="s">
        <v>241</v>
      </c>
      <c r="D193" s="45" t="s">
        <v>64</v>
      </c>
      <c r="E193" s="76"/>
      <c r="F193" s="198">
        <v>85340.77</v>
      </c>
      <c r="G193" s="199"/>
      <c r="H193" s="199"/>
      <c r="I193" s="199"/>
      <c r="J193" s="199"/>
      <c r="K193" s="199"/>
      <c r="L193" s="199"/>
      <c r="M193" s="200"/>
      <c r="N193" s="78">
        <v>0</v>
      </c>
      <c r="O193" s="78">
        <v>0</v>
      </c>
      <c r="P193" s="78">
        <v>0</v>
      </c>
      <c r="Q193" s="78">
        <v>0</v>
      </c>
      <c r="R193" s="78">
        <v>0</v>
      </c>
      <c r="S193" s="78">
        <v>0</v>
      </c>
      <c r="T193" s="78">
        <v>0</v>
      </c>
      <c r="U193" s="78">
        <v>0</v>
      </c>
      <c r="V193" s="78">
        <v>0</v>
      </c>
      <c r="W193" s="78">
        <v>0</v>
      </c>
      <c r="X193" s="78">
        <v>0</v>
      </c>
      <c r="Y193" s="78">
        <v>0</v>
      </c>
      <c r="Z193" s="78">
        <v>0</v>
      </c>
      <c r="AA193" s="78">
        <v>0</v>
      </c>
      <c r="AB193" s="78">
        <v>0</v>
      </c>
      <c r="AC193" s="78">
        <v>0</v>
      </c>
      <c r="AD193" s="78">
        <v>0</v>
      </c>
      <c r="AE193" s="78">
        <v>0</v>
      </c>
      <c r="AF193" s="78">
        <v>0</v>
      </c>
      <c r="AG193" s="78">
        <v>0</v>
      </c>
      <c r="AH193" s="78">
        <v>0</v>
      </c>
      <c r="AI193" s="78">
        <v>0</v>
      </c>
      <c r="AJ193" s="78">
        <v>0</v>
      </c>
      <c r="AK193" s="78">
        <v>0</v>
      </c>
      <c r="AL193" s="78">
        <v>0</v>
      </c>
      <c r="AM193" s="78">
        <v>0</v>
      </c>
      <c r="AN193" s="78">
        <v>0</v>
      </c>
      <c r="AO193" s="78">
        <v>0</v>
      </c>
      <c r="AP193" s="78">
        <v>0</v>
      </c>
      <c r="AQ193" s="78">
        <v>0</v>
      </c>
      <c r="AR193" s="78">
        <v>0</v>
      </c>
      <c r="AS193" s="78">
        <v>0</v>
      </c>
      <c r="AT193" s="78">
        <v>0</v>
      </c>
      <c r="AU193" s="78">
        <v>0</v>
      </c>
      <c r="AV193" s="78">
        <v>0</v>
      </c>
      <c r="AW193" s="78">
        <v>0</v>
      </c>
      <c r="AX193" s="78">
        <v>0</v>
      </c>
      <c r="AY193" s="78">
        <v>0</v>
      </c>
      <c r="AZ193" s="78">
        <v>0</v>
      </c>
      <c r="BA193" s="78">
        <v>0</v>
      </c>
      <c r="BB193" s="78">
        <v>0</v>
      </c>
      <c r="BC193" s="78">
        <v>0</v>
      </c>
      <c r="BD193" s="78">
        <v>0</v>
      </c>
      <c r="BE193" s="78">
        <v>0</v>
      </c>
      <c r="BF193" s="78">
        <v>0</v>
      </c>
      <c r="BG193" s="78">
        <v>0</v>
      </c>
      <c r="BH193" s="78">
        <v>0</v>
      </c>
      <c r="BI193" s="78">
        <v>0</v>
      </c>
      <c r="BJ193" s="78">
        <v>0</v>
      </c>
      <c r="BK193" s="78">
        <v>0</v>
      </c>
      <c r="BL193" s="78">
        <v>0</v>
      </c>
      <c r="BM193" s="80">
        <v>0</v>
      </c>
      <c r="BN193" s="42"/>
    </row>
    <row r="194" spans="2:66" s="98" customFormat="1" ht="15" customHeight="1" x14ac:dyDescent="0.25">
      <c r="B194" s="28" t="s">
        <v>242</v>
      </c>
      <c r="C194" s="29" t="s">
        <v>14</v>
      </c>
      <c r="D194" s="30" t="s">
        <v>64</v>
      </c>
      <c r="E194" s="63"/>
      <c r="F194" s="188">
        <v>13176.91</v>
      </c>
      <c r="G194" s="189"/>
      <c r="H194" s="189"/>
      <c r="I194" s="189"/>
      <c r="J194" s="189"/>
      <c r="K194" s="189"/>
      <c r="L194" s="189"/>
      <c r="M194" s="190"/>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3">
        <v>0</v>
      </c>
      <c r="AP194" s="73">
        <v>0</v>
      </c>
      <c r="AQ194" s="73">
        <v>0</v>
      </c>
      <c r="AR194" s="73">
        <v>0</v>
      </c>
      <c r="AS194" s="73">
        <v>0</v>
      </c>
      <c r="AT194" s="73">
        <v>0</v>
      </c>
      <c r="AU194" s="73">
        <v>0</v>
      </c>
      <c r="AV194" s="73">
        <v>0</v>
      </c>
      <c r="AW194" s="73">
        <v>0</v>
      </c>
      <c r="AX194" s="73">
        <v>0</v>
      </c>
      <c r="AY194" s="73">
        <v>0</v>
      </c>
      <c r="AZ194" s="73">
        <v>0</v>
      </c>
      <c r="BA194" s="73">
        <v>0</v>
      </c>
      <c r="BB194" s="73">
        <v>0</v>
      </c>
      <c r="BC194" s="73">
        <v>0</v>
      </c>
      <c r="BD194" s="73">
        <v>0</v>
      </c>
      <c r="BE194" s="73">
        <v>0</v>
      </c>
      <c r="BF194" s="73">
        <v>0</v>
      </c>
      <c r="BG194" s="73">
        <v>0</v>
      </c>
      <c r="BH194" s="73">
        <v>0</v>
      </c>
      <c r="BI194" s="73">
        <v>0</v>
      </c>
      <c r="BJ194" s="73">
        <v>0</v>
      </c>
      <c r="BK194" s="73">
        <v>0</v>
      </c>
      <c r="BL194" s="73">
        <v>0</v>
      </c>
      <c r="BM194" s="75">
        <v>0</v>
      </c>
      <c r="BN194" s="97"/>
    </row>
    <row r="195" spans="2:66" s="98" customFormat="1" ht="15" hidden="1" customHeight="1" x14ac:dyDescent="0.25">
      <c r="B195" s="28" t="s">
        <v>243</v>
      </c>
      <c r="C195" s="29" t="s">
        <v>88</v>
      </c>
      <c r="D195" s="30" t="s">
        <v>64</v>
      </c>
      <c r="E195" s="63">
        <v>0</v>
      </c>
      <c r="F195" s="72">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3">
        <v>0</v>
      </c>
      <c r="AP195" s="73">
        <v>0</v>
      </c>
      <c r="AQ195" s="73">
        <v>0</v>
      </c>
      <c r="AR195" s="73">
        <v>0</v>
      </c>
      <c r="AS195" s="73">
        <v>0</v>
      </c>
      <c r="AT195" s="73">
        <v>0</v>
      </c>
      <c r="AU195" s="73">
        <v>0</v>
      </c>
      <c r="AV195" s="73">
        <v>0</v>
      </c>
      <c r="AW195" s="73">
        <v>0</v>
      </c>
      <c r="AX195" s="73">
        <v>0</v>
      </c>
      <c r="AY195" s="73">
        <v>0</v>
      </c>
      <c r="AZ195" s="73">
        <v>0</v>
      </c>
      <c r="BA195" s="73">
        <v>0</v>
      </c>
      <c r="BB195" s="73">
        <v>0</v>
      </c>
      <c r="BC195" s="73">
        <v>0</v>
      </c>
      <c r="BD195" s="73">
        <v>0</v>
      </c>
      <c r="BE195" s="73">
        <v>0</v>
      </c>
      <c r="BF195" s="73">
        <v>0</v>
      </c>
      <c r="BG195" s="73">
        <v>0</v>
      </c>
      <c r="BH195" s="73">
        <v>0</v>
      </c>
      <c r="BI195" s="73">
        <v>0</v>
      </c>
      <c r="BJ195" s="73">
        <v>0</v>
      </c>
      <c r="BK195" s="73">
        <v>0</v>
      </c>
      <c r="BL195" s="73">
        <v>0</v>
      </c>
      <c r="BM195" s="75">
        <v>0</v>
      </c>
      <c r="BN195" s="97"/>
    </row>
    <row r="196" spans="2:66" s="98" customFormat="1" ht="26.4" hidden="1" x14ac:dyDescent="0.25">
      <c r="B196" s="28" t="s">
        <v>244</v>
      </c>
      <c r="C196" s="37" t="s">
        <v>17</v>
      </c>
      <c r="D196" s="30" t="s">
        <v>64</v>
      </c>
      <c r="E196" s="63">
        <v>0</v>
      </c>
      <c r="F196" s="72">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3">
        <v>0</v>
      </c>
      <c r="AP196" s="73">
        <v>0</v>
      </c>
      <c r="AQ196" s="73">
        <v>0</v>
      </c>
      <c r="AR196" s="73">
        <v>0</v>
      </c>
      <c r="AS196" s="73">
        <v>0</v>
      </c>
      <c r="AT196" s="73">
        <v>0</v>
      </c>
      <c r="AU196" s="73">
        <v>0</v>
      </c>
      <c r="AV196" s="73">
        <v>0</v>
      </c>
      <c r="AW196" s="73">
        <v>0</v>
      </c>
      <c r="AX196" s="73">
        <v>0</v>
      </c>
      <c r="AY196" s="73">
        <v>0</v>
      </c>
      <c r="AZ196" s="73">
        <v>0</v>
      </c>
      <c r="BA196" s="73">
        <v>0</v>
      </c>
      <c r="BB196" s="73">
        <v>0</v>
      </c>
      <c r="BC196" s="73">
        <v>0</v>
      </c>
      <c r="BD196" s="73">
        <v>0</v>
      </c>
      <c r="BE196" s="73">
        <v>0</v>
      </c>
      <c r="BF196" s="73">
        <v>0</v>
      </c>
      <c r="BG196" s="73">
        <v>0</v>
      </c>
      <c r="BH196" s="73">
        <v>0</v>
      </c>
      <c r="BI196" s="73">
        <v>0</v>
      </c>
      <c r="BJ196" s="73">
        <v>0</v>
      </c>
      <c r="BK196" s="73">
        <v>0</v>
      </c>
      <c r="BL196" s="73">
        <v>0</v>
      </c>
      <c r="BM196" s="75">
        <v>0</v>
      </c>
      <c r="BN196" s="97"/>
    </row>
    <row r="197" spans="2:66" s="98" customFormat="1" ht="26.4" hidden="1" x14ac:dyDescent="0.25">
      <c r="B197" s="28" t="s">
        <v>245</v>
      </c>
      <c r="C197" s="37" t="s">
        <v>19</v>
      </c>
      <c r="D197" s="30" t="s">
        <v>64</v>
      </c>
      <c r="E197" s="63">
        <v>0</v>
      </c>
      <c r="F197" s="72">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3">
        <v>0</v>
      </c>
      <c r="AP197" s="73">
        <v>0</v>
      </c>
      <c r="AQ197" s="73">
        <v>0</v>
      </c>
      <c r="AR197" s="73">
        <v>0</v>
      </c>
      <c r="AS197" s="73">
        <v>0</v>
      </c>
      <c r="AT197" s="73">
        <v>0</v>
      </c>
      <c r="AU197" s="73">
        <v>0</v>
      </c>
      <c r="AV197" s="73">
        <v>0</v>
      </c>
      <c r="AW197" s="73">
        <v>0</v>
      </c>
      <c r="AX197" s="73">
        <v>0</v>
      </c>
      <c r="AY197" s="73">
        <v>0</v>
      </c>
      <c r="AZ197" s="73">
        <v>0</v>
      </c>
      <c r="BA197" s="73">
        <v>0</v>
      </c>
      <c r="BB197" s="73">
        <v>0</v>
      </c>
      <c r="BC197" s="73">
        <v>0</v>
      </c>
      <c r="BD197" s="73">
        <v>0</v>
      </c>
      <c r="BE197" s="73">
        <v>0</v>
      </c>
      <c r="BF197" s="73">
        <v>0</v>
      </c>
      <c r="BG197" s="73">
        <v>0</v>
      </c>
      <c r="BH197" s="73">
        <v>0</v>
      </c>
      <c r="BI197" s="73">
        <v>0</v>
      </c>
      <c r="BJ197" s="73">
        <v>0</v>
      </c>
      <c r="BK197" s="73">
        <v>0</v>
      </c>
      <c r="BL197" s="73">
        <v>0</v>
      </c>
      <c r="BM197" s="75">
        <v>0</v>
      </c>
      <c r="BN197" s="97"/>
    </row>
    <row r="198" spans="2:66" s="41" customFormat="1" ht="15" customHeight="1" x14ac:dyDescent="0.25">
      <c r="B198" s="28" t="s">
        <v>246</v>
      </c>
      <c r="C198" s="29" t="s">
        <v>21</v>
      </c>
      <c r="D198" s="30" t="s">
        <v>64</v>
      </c>
      <c r="E198" s="63"/>
      <c r="F198" s="188">
        <v>0</v>
      </c>
      <c r="G198" s="189"/>
      <c r="H198" s="189"/>
      <c r="I198" s="189"/>
      <c r="J198" s="189"/>
      <c r="K198" s="189"/>
      <c r="L198" s="189"/>
      <c r="M198" s="190"/>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3">
        <v>0</v>
      </c>
      <c r="AP198" s="73">
        <v>0</v>
      </c>
      <c r="AQ198" s="73">
        <v>0</v>
      </c>
      <c r="AR198" s="73">
        <v>0</v>
      </c>
      <c r="AS198" s="73">
        <v>0</v>
      </c>
      <c r="AT198" s="73">
        <v>0</v>
      </c>
      <c r="AU198" s="73">
        <v>0</v>
      </c>
      <c r="AV198" s="73">
        <v>0</v>
      </c>
      <c r="AW198" s="73">
        <v>0</v>
      </c>
      <c r="AX198" s="73">
        <v>0</v>
      </c>
      <c r="AY198" s="73">
        <v>0</v>
      </c>
      <c r="AZ198" s="73">
        <v>0</v>
      </c>
      <c r="BA198" s="73">
        <v>0</v>
      </c>
      <c r="BB198" s="73">
        <v>0</v>
      </c>
      <c r="BC198" s="73">
        <v>0</v>
      </c>
      <c r="BD198" s="73">
        <v>0</v>
      </c>
      <c r="BE198" s="73">
        <v>0</v>
      </c>
      <c r="BF198" s="73">
        <v>0</v>
      </c>
      <c r="BG198" s="73">
        <v>0</v>
      </c>
      <c r="BH198" s="73">
        <v>0</v>
      </c>
      <c r="BI198" s="73">
        <v>0</v>
      </c>
      <c r="BJ198" s="73">
        <v>0</v>
      </c>
      <c r="BK198" s="73">
        <v>0</v>
      </c>
      <c r="BL198" s="73">
        <v>0</v>
      </c>
      <c r="BM198" s="75">
        <v>0</v>
      </c>
      <c r="BN198" s="42"/>
    </row>
    <row r="199" spans="2:66" s="98" customFormat="1" ht="15" customHeight="1" x14ac:dyDescent="0.25">
      <c r="B199" s="28" t="s">
        <v>247</v>
      </c>
      <c r="C199" s="29" t="s">
        <v>23</v>
      </c>
      <c r="D199" s="30" t="s">
        <v>64</v>
      </c>
      <c r="E199" s="63"/>
      <c r="F199" s="188">
        <v>1646.82</v>
      </c>
      <c r="G199" s="189"/>
      <c r="H199" s="189"/>
      <c r="I199" s="189"/>
      <c r="J199" s="189"/>
      <c r="K199" s="189"/>
      <c r="L199" s="189"/>
      <c r="M199" s="190"/>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3">
        <v>0</v>
      </c>
      <c r="AP199" s="73">
        <v>0</v>
      </c>
      <c r="AQ199" s="73">
        <v>0</v>
      </c>
      <c r="AR199" s="73">
        <v>0</v>
      </c>
      <c r="AS199" s="73">
        <v>0</v>
      </c>
      <c r="AT199" s="73">
        <v>0</v>
      </c>
      <c r="AU199" s="73">
        <v>0</v>
      </c>
      <c r="AV199" s="73">
        <v>0</v>
      </c>
      <c r="AW199" s="73">
        <v>0</v>
      </c>
      <c r="AX199" s="73">
        <v>0</v>
      </c>
      <c r="AY199" s="73">
        <v>0</v>
      </c>
      <c r="AZ199" s="73">
        <v>0</v>
      </c>
      <c r="BA199" s="73">
        <v>0</v>
      </c>
      <c r="BB199" s="73">
        <v>0</v>
      </c>
      <c r="BC199" s="73">
        <v>0</v>
      </c>
      <c r="BD199" s="73">
        <v>0</v>
      </c>
      <c r="BE199" s="73">
        <v>0</v>
      </c>
      <c r="BF199" s="73">
        <v>0</v>
      </c>
      <c r="BG199" s="73">
        <v>0</v>
      </c>
      <c r="BH199" s="73">
        <v>0</v>
      </c>
      <c r="BI199" s="73">
        <v>0</v>
      </c>
      <c r="BJ199" s="73">
        <v>0</v>
      </c>
      <c r="BK199" s="73">
        <v>0</v>
      </c>
      <c r="BL199" s="73">
        <v>0</v>
      </c>
      <c r="BM199" s="75">
        <v>0</v>
      </c>
      <c r="BN199" s="97"/>
    </row>
    <row r="200" spans="2:66" s="98" customFormat="1" ht="15" hidden="1" customHeight="1" x14ac:dyDescent="0.25">
      <c r="B200" s="28" t="s">
        <v>248</v>
      </c>
      <c r="C200" s="29" t="s">
        <v>25</v>
      </c>
      <c r="D200" s="30" t="s">
        <v>64</v>
      </c>
      <c r="E200" s="63">
        <v>0</v>
      </c>
      <c r="F200" s="178">
        <v>0</v>
      </c>
      <c r="G200" s="179">
        <v>0</v>
      </c>
      <c r="H200" s="179">
        <v>0</v>
      </c>
      <c r="I200" s="179">
        <v>0</v>
      </c>
      <c r="J200" s="179">
        <v>0</v>
      </c>
      <c r="K200" s="179">
        <v>0</v>
      </c>
      <c r="L200" s="179">
        <v>0</v>
      </c>
      <c r="M200" s="179">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3">
        <v>0</v>
      </c>
      <c r="AP200" s="73">
        <v>0</v>
      </c>
      <c r="AQ200" s="73">
        <v>0</v>
      </c>
      <c r="AR200" s="73">
        <v>0</v>
      </c>
      <c r="AS200" s="73">
        <v>0</v>
      </c>
      <c r="AT200" s="73">
        <v>0</v>
      </c>
      <c r="AU200" s="73">
        <v>0</v>
      </c>
      <c r="AV200" s="73">
        <v>0</v>
      </c>
      <c r="AW200" s="73">
        <v>0</v>
      </c>
      <c r="AX200" s="73">
        <v>0</v>
      </c>
      <c r="AY200" s="73">
        <v>0</v>
      </c>
      <c r="AZ200" s="73">
        <v>0</v>
      </c>
      <c r="BA200" s="73">
        <v>0</v>
      </c>
      <c r="BB200" s="73">
        <v>0</v>
      </c>
      <c r="BC200" s="73">
        <v>0</v>
      </c>
      <c r="BD200" s="73">
        <v>0</v>
      </c>
      <c r="BE200" s="73">
        <v>0</v>
      </c>
      <c r="BF200" s="73">
        <v>0</v>
      </c>
      <c r="BG200" s="73">
        <v>0</v>
      </c>
      <c r="BH200" s="73">
        <v>0</v>
      </c>
      <c r="BI200" s="73">
        <v>0</v>
      </c>
      <c r="BJ200" s="73">
        <v>0</v>
      </c>
      <c r="BK200" s="73">
        <v>0</v>
      </c>
      <c r="BL200" s="73">
        <v>0</v>
      </c>
      <c r="BM200" s="75">
        <v>0</v>
      </c>
      <c r="BN200" s="97"/>
    </row>
    <row r="201" spans="2:66" s="98" customFormat="1" ht="15" customHeight="1" thickBot="1" x14ac:dyDescent="0.3">
      <c r="B201" s="28" t="s">
        <v>249</v>
      </c>
      <c r="C201" s="29" t="s">
        <v>27</v>
      </c>
      <c r="D201" s="30" t="s">
        <v>64</v>
      </c>
      <c r="E201" s="63"/>
      <c r="F201" s="188">
        <v>70517.040000000008</v>
      </c>
      <c r="G201" s="189"/>
      <c r="H201" s="189"/>
      <c r="I201" s="189"/>
      <c r="J201" s="189"/>
      <c r="K201" s="189"/>
      <c r="L201" s="189"/>
      <c r="M201" s="190"/>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3">
        <v>0</v>
      </c>
      <c r="AP201" s="73">
        <v>0</v>
      </c>
      <c r="AQ201" s="73">
        <v>0</v>
      </c>
      <c r="AR201" s="73">
        <v>0</v>
      </c>
      <c r="AS201" s="73">
        <v>0</v>
      </c>
      <c r="AT201" s="73">
        <v>0</v>
      </c>
      <c r="AU201" s="73">
        <v>0</v>
      </c>
      <c r="AV201" s="73">
        <v>0</v>
      </c>
      <c r="AW201" s="73">
        <v>0</v>
      </c>
      <c r="AX201" s="73">
        <v>0</v>
      </c>
      <c r="AY201" s="73">
        <v>0</v>
      </c>
      <c r="AZ201" s="73">
        <v>0</v>
      </c>
      <c r="BA201" s="73">
        <v>0</v>
      </c>
      <c r="BB201" s="73">
        <v>0</v>
      </c>
      <c r="BC201" s="73">
        <v>0</v>
      </c>
      <c r="BD201" s="73">
        <v>0</v>
      </c>
      <c r="BE201" s="73">
        <v>0</v>
      </c>
      <c r="BF201" s="73">
        <v>0</v>
      </c>
      <c r="BG201" s="73">
        <v>0</v>
      </c>
      <c r="BH201" s="73">
        <v>0</v>
      </c>
      <c r="BI201" s="73">
        <v>0</v>
      </c>
      <c r="BJ201" s="73">
        <v>0</v>
      </c>
      <c r="BK201" s="73">
        <v>0</v>
      </c>
      <c r="BL201" s="73">
        <v>0</v>
      </c>
      <c r="BM201" s="75">
        <v>0</v>
      </c>
      <c r="BN201" s="97"/>
    </row>
    <row r="202" spans="2:66" s="41" customFormat="1" ht="15" hidden="1" customHeight="1" x14ac:dyDescent="0.25">
      <c r="B202" s="28" t="s">
        <v>250</v>
      </c>
      <c r="C202" s="29" t="s">
        <v>29</v>
      </c>
      <c r="D202" s="30" t="s">
        <v>64</v>
      </c>
      <c r="E202" s="63">
        <v>0</v>
      </c>
      <c r="F202" s="72">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3">
        <v>0</v>
      </c>
      <c r="AP202" s="73">
        <v>0</v>
      </c>
      <c r="AQ202" s="73">
        <v>0</v>
      </c>
      <c r="AR202" s="73">
        <v>0</v>
      </c>
      <c r="AS202" s="73">
        <v>0</v>
      </c>
      <c r="AT202" s="73">
        <v>0</v>
      </c>
      <c r="AU202" s="73">
        <v>0</v>
      </c>
      <c r="AV202" s="73">
        <v>0</v>
      </c>
      <c r="AW202" s="73">
        <v>0</v>
      </c>
      <c r="AX202" s="73">
        <v>0</v>
      </c>
      <c r="AY202" s="73">
        <v>0</v>
      </c>
      <c r="AZ202" s="73">
        <v>0</v>
      </c>
      <c r="BA202" s="73">
        <v>0</v>
      </c>
      <c r="BB202" s="73">
        <v>0</v>
      </c>
      <c r="BC202" s="73">
        <v>0</v>
      </c>
      <c r="BD202" s="73">
        <v>0</v>
      </c>
      <c r="BE202" s="73">
        <v>0</v>
      </c>
      <c r="BF202" s="73">
        <v>0</v>
      </c>
      <c r="BG202" s="73">
        <v>0</v>
      </c>
      <c r="BH202" s="73">
        <v>0</v>
      </c>
      <c r="BI202" s="73">
        <v>0</v>
      </c>
      <c r="BJ202" s="73">
        <v>0</v>
      </c>
      <c r="BK202" s="73">
        <v>0</v>
      </c>
      <c r="BL202" s="73">
        <v>0</v>
      </c>
      <c r="BM202" s="75">
        <v>0</v>
      </c>
      <c r="BN202" s="42"/>
    </row>
    <row r="203" spans="2:66" s="98" customFormat="1" ht="15" hidden="1" customHeight="1" x14ac:dyDescent="0.25">
      <c r="B203" s="28" t="s">
        <v>251</v>
      </c>
      <c r="C203" s="29" t="s">
        <v>31</v>
      </c>
      <c r="D203" s="30" t="s">
        <v>64</v>
      </c>
      <c r="E203" s="63">
        <v>0</v>
      </c>
      <c r="F203" s="72">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3">
        <v>0</v>
      </c>
      <c r="AP203" s="73">
        <v>0</v>
      </c>
      <c r="AQ203" s="73">
        <v>0</v>
      </c>
      <c r="AR203" s="73">
        <v>0</v>
      </c>
      <c r="AS203" s="73">
        <v>0</v>
      </c>
      <c r="AT203" s="73">
        <v>0</v>
      </c>
      <c r="AU203" s="73">
        <v>0</v>
      </c>
      <c r="AV203" s="73">
        <v>0</v>
      </c>
      <c r="AW203" s="73">
        <v>0</v>
      </c>
      <c r="AX203" s="73">
        <v>0</v>
      </c>
      <c r="AY203" s="73">
        <v>0</v>
      </c>
      <c r="AZ203" s="73">
        <v>0</v>
      </c>
      <c r="BA203" s="73">
        <v>0</v>
      </c>
      <c r="BB203" s="73">
        <v>0</v>
      </c>
      <c r="BC203" s="73">
        <v>0</v>
      </c>
      <c r="BD203" s="73">
        <v>0</v>
      </c>
      <c r="BE203" s="73">
        <v>0</v>
      </c>
      <c r="BF203" s="73">
        <v>0</v>
      </c>
      <c r="BG203" s="73">
        <v>0</v>
      </c>
      <c r="BH203" s="73">
        <v>0</v>
      </c>
      <c r="BI203" s="73">
        <v>0</v>
      </c>
      <c r="BJ203" s="73">
        <v>0</v>
      </c>
      <c r="BK203" s="73">
        <v>0</v>
      </c>
      <c r="BL203" s="73">
        <v>0</v>
      </c>
      <c r="BM203" s="75">
        <v>0</v>
      </c>
      <c r="BN203" s="97"/>
    </row>
    <row r="204" spans="2:66" s="98" customFormat="1" ht="15" hidden="1" customHeight="1" x14ac:dyDescent="0.25">
      <c r="B204" s="28" t="s">
        <v>252</v>
      </c>
      <c r="C204" s="29" t="s">
        <v>33</v>
      </c>
      <c r="D204" s="30" t="s">
        <v>64</v>
      </c>
      <c r="E204" s="63">
        <v>0</v>
      </c>
      <c r="F204" s="72">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3">
        <v>0</v>
      </c>
      <c r="AP204" s="73">
        <v>0</v>
      </c>
      <c r="AQ204" s="73">
        <v>0</v>
      </c>
      <c r="AR204" s="73">
        <v>0</v>
      </c>
      <c r="AS204" s="73">
        <v>0</v>
      </c>
      <c r="AT204" s="73">
        <v>0</v>
      </c>
      <c r="AU204" s="73">
        <v>0</v>
      </c>
      <c r="AV204" s="73">
        <v>0</v>
      </c>
      <c r="AW204" s="73">
        <v>0</v>
      </c>
      <c r="AX204" s="73">
        <v>0</v>
      </c>
      <c r="AY204" s="73">
        <v>0</v>
      </c>
      <c r="AZ204" s="73">
        <v>0</v>
      </c>
      <c r="BA204" s="73">
        <v>0</v>
      </c>
      <c r="BB204" s="73">
        <v>0</v>
      </c>
      <c r="BC204" s="73">
        <v>0</v>
      </c>
      <c r="BD204" s="73">
        <v>0</v>
      </c>
      <c r="BE204" s="73">
        <v>0</v>
      </c>
      <c r="BF204" s="73">
        <v>0</v>
      </c>
      <c r="BG204" s="73">
        <v>0</v>
      </c>
      <c r="BH204" s="73">
        <v>0</v>
      </c>
      <c r="BI204" s="73">
        <v>0</v>
      </c>
      <c r="BJ204" s="73">
        <v>0</v>
      </c>
      <c r="BK204" s="73">
        <v>0</v>
      </c>
      <c r="BL204" s="73">
        <v>0</v>
      </c>
      <c r="BM204" s="75">
        <v>0</v>
      </c>
      <c r="BN204" s="97"/>
    </row>
    <row r="205" spans="2:66" s="98" customFormat="1" ht="15" hidden="1" customHeight="1" x14ac:dyDescent="0.25">
      <c r="B205" s="28" t="s">
        <v>253</v>
      </c>
      <c r="C205" s="29" t="s">
        <v>35</v>
      </c>
      <c r="D205" s="30" t="s">
        <v>64</v>
      </c>
      <c r="E205" s="63">
        <v>0</v>
      </c>
      <c r="F205" s="72">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3">
        <v>0</v>
      </c>
      <c r="AP205" s="73">
        <v>0</v>
      </c>
      <c r="AQ205" s="73">
        <v>0</v>
      </c>
      <c r="AR205" s="73">
        <v>0</v>
      </c>
      <c r="AS205" s="73">
        <v>0</v>
      </c>
      <c r="AT205" s="73">
        <v>0</v>
      </c>
      <c r="AU205" s="73">
        <v>0</v>
      </c>
      <c r="AV205" s="73">
        <v>0</v>
      </c>
      <c r="AW205" s="73">
        <v>0</v>
      </c>
      <c r="AX205" s="73">
        <v>0</v>
      </c>
      <c r="AY205" s="73">
        <v>0</v>
      </c>
      <c r="AZ205" s="73">
        <v>0</v>
      </c>
      <c r="BA205" s="73">
        <v>0</v>
      </c>
      <c r="BB205" s="73">
        <v>0</v>
      </c>
      <c r="BC205" s="73">
        <v>0</v>
      </c>
      <c r="BD205" s="73">
        <v>0</v>
      </c>
      <c r="BE205" s="73">
        <v>0</v>
      </c>
      <c r="BF205" s="73">
        <v>0</v>
      </c>
      <c r="BG205" s="73">
        <v>0</v>
      </c>
      <c r="BH205" s="73">
        <v>0</v>
      </c>
      <c r="BI205" s="73">
        <v>0</v>
      </c>
      <c r="BJ205" s="73">
        <v>0</v>
      </c>
      <c r="BK205" s="73">
        <v>0</v>
      </c>
      <c r="BL205" s="73">
        <v>0</v>
      </c>
      <c r="BM205" s="75">
        <v>0</v>
      </c>
      <c r="BN205" s="97"/>
    </row>
    <row r="206" spans="2:66" s="41" customFormat="1" ht="15" hidden="1" customHeight="1" x14ac:dyDescent="0.25">
      <c r="B206" s="28" t="s">
        <v>254</v>
      </c>
      <c r="C206" s="29" t="s">
        <v>37</v>
      </c>
      <c r="D206" s="30" t="s">
        <v>64</v>
      </c>
      <c r="E206" s="63">
        <v>0</v>
      </c>
      <c r="F206" s="72">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3">
        <v>0</v>
      </c>
      <c r="AP206" s="73">
        <v>0</v>
      </c>
      <c r="AQ206" s="73">
        <v>0</v>
      </c>
      <c r="AR206" s="73">
        <v>0</v>
      </c>
      <c r="AS206" s="73">
        <v>0</v>
      </c>
      <c r="AT206" s="73">
        <v>0</v>
      </c>
      <c r="AU206" s="73">
        <v>0</v>
      </c>
      <c r="AV206" s="73">
        <v>0</v>
      </c>
      <c r="AW206" s="73">
        <v>0</v>
      </c>
      <c r="AX206" s="73">
        <v>0</v>
      </c>
      <c r="AY206" s="73">
        <v>0</v>
      </c>
      <c r="AZ206" s="73">
        <v>0</v>
      </c>
      <c r="BA206" s="73">
        <v>0</v>
      </c>
      <c r="BB206" s="73">
        <v>0</v>
      </c>
      <c r="BC206" s="73">
        <v>0</v>
      </c>
      <c r="BD206" s="73">
        <v>0</v>
      </c>
      <c r="BE206" s="73">
        <v>0</v>
      </c>
      <c r="BF206" s="73">
        <v>0</v>
      </c>
      <c r="BG206" s="73">
        <v>0</v>
      </c>
      <c r="BH206" s="73">
        <v>0</v>
      </c>
      <c r="BI206" s="73">
        <v>0</v>
      </c>
      <c r="BJ206" s="73">
        <v>0</v>
      </c>
      <c r="BK206" s="73">
        <v>0</v>
      </c>
      <c r="BL206" s="73">
        <v>0</v>
      </c>
      <c r="BM206" s="75">
        <v>0</v>
      </c>
      <c r="BN206" s="42"/>
    </row>
    <row r="207" spans="2:66" s="98" customFormat="1" ht="15" hidden="1" customHeight="1" x14ac:dyDescent="0.25">
      <c r="B207" s="28" t="s">
        <v>255</v>
      </c>
      <c r="C207" s="29" t="s">
        <v>39</v>
      </c>
      <c r="D207" s="30" t="s">
        <v>64</v>
      </c>
      <c r="E207" s="63">
        <v>0</v>
      </c>
      <c r="F207" s="72">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3">
        <v>0</v>
      </c>
      <c r="AP207" s="73">
        <v>0</v>
      </c>
      <c r="AQ207" s="73">
        <v>0</v>
      </c>
      <c r="AR207" s="73">
        <v>0</v>
      </c>
      <c r="AS207" s="73">
        <v>0</v>
      </c>
      <c r="AT207" s="73">
        <v>0</v>
      </c>
      <c r="AU207" s="73">
        <v>0</v>
      </c>
      <c r="AV207" s="73">
        <v>0</v>
      </c>
      <c r="AW207" s="73">
        <v>0</v>
      </c>
      <c r="AX207" s="73">
        <v>0</v>
      </c>
      <c r="AY207" s="73">
        <v>0</v>
      </c>
      <c r="AZ207" s="73">
        <v>0</v>
      </c>
      <c r="BA207" s="73">
        <v>0</v>
      </c>
      <c r="BB207" s="73">
        <v>0</v>
      </c>
      <c r="BC207" s="73">
        <v>0</v>
      </c>
      <c r="BD207" s="73">
        <v>0</v>
      </c>
      <c r="BE207" s="73">
        <v>0</v>
      </c>
      <c r="BF207" s="73">
        <v>0</v>
      </c>
      <c r="BG207" s="73">
        <v>0</v>
      </c>
      <c r="BH207" s="73">
        <v>0</v>
      </c>
      <c r="BI207" s="73">
        <v>0</v>
      </c>
      <c r="BJ207" s="73">
        <v>0</v>
      </c>
      <c r="BK207" s="73">
        <v>0</v>
      </c>
      <c r="BL207" s="73">
        <v>0</v>
      </c>
      <c r="BM207" s="75">
        <v>0</v>
      </c>
      <c r="BN207" s="97"/>
    </row>
    <row r="208" spans="2:66" s="98" customFormat="1" ht="15" hidden="1" customHeight="1" x14ac:dyDescent="0.25">
      <c r="B208" s="28" t="s">
        <v>256</v>
      </c>
      <c r="C208" s="29" t="s">
        <v>41</v>
      </c>
      <c r="D208" s="30" t="s">
        <v>64</v>
      </c>
      <c r="E208" s="63">
        <v>0</v>
      </c>
      <c r="F208" s="72">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3">
        <v>0</v>
      </c>
      <c r="AP208" s="73">
        <v>0</v>
      </c>
      <c r="AQ208" s="73">
        <v>0</v>
      </c>
      <c r="AR208" s="73">
        <v>0</v>
      </c>
      <c r="AS208" s="73">
        <v>0</v>
      </c>
      <c r="AT208" s="73">
        <v>0</v>
      </c>
      <c r="AU208" s="73">
        <v>0</v>
      </c>
      <c r="AV208" s="73">
        <v>0</v>
      </c>
      <c r="AW208" s="73">
        <v>0</v>
      </c>
      <c r="AX208" s="73">
        <v>0</v>
      </c>
      <c r="AY208" s="73">
        <v>0</v>
      </c>
      <c r="AZ208" s="73">
        <v>0</v>
      </c>
      <c r="BA208" s="73">
        <v>0</v>
      </c>
      <c r="BB208" s="73">
        <v>0</v>
      </c>
      <c r="BC208" s="73">
        <v>0</v>
      </c>
      <c r="BD208" s="73">
        <v>0</v>
      </c>
      <c r="BE208" s="73">
        <v>0</v>
      </c>
      <c r="BF208" s="73">
        <v>0</v>
      </c>
      <c r="BG208" s="73">
        <v>0</v>
      </c>
      <c r="BH208" s="73">
        <v>0</v>
      </c>
      <c r="BI208" s="73">
        <v>0</v>
      </c>
      <c r="BJ208" s="73">
        <v>0</v>
      </c>
      <c r="BK208" s="73">
        <v>0</v>
      </c>
      <c r="BL208" s="73">
        <v>0</v>
      </c>
      <c r="BM208" s="75">
        <v>0</v>
      </c>
      <c r="BN208" s="97"/>
    </row>
    <row r="209" spans="2:66" s="98" customFormat="1" ht="15" hidden="1" customHeight="1" x14ac:dyDescent="0.25">
      <c r="B209" s="28" t="s">
        <v>257</v>
      </c>
      <c r="C209" s="29" t="s">
        <v>349</v>
      </c>
      <c r="D209" s="30" t="s">
        <v>64</v>
      </c>
      <c r="E209" s="63">
        <v>0</v>
      </c>
      <c r="F209" s="72">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3">
        <v>0</v>
      </c>
      <c r="AP209" s="73">
        <v>0</v>
      </c>
      <c r="AQ209" s="73">
        <v>0</v>
      </c>
      <c r="AR209" s="73">
        <v>0</v>
      </c>
      <c r="AS209" s="73">
        <v>0</v>
      </c>
      <c r="AT209" s="73">
        <v>0</v>
      </c>
      <c r="AU209" s="73">
        <v>0</v>
      </c>
      <c r="AV209" s="73">
        <v>0</v>
      </c>
      <c r="AW209" s="73">
        <v>0</v>
      </c>
      <c r="AX209" s="73">
        <v>0</v>
      </c>
      <c r="AY209" s="73">
        <v>0</v>
      </c>
      <c r="AZ209" s="73">
        <v>0</v>
      </c>
      <c r="BA209" s="73">
        <v>0</v>
      </c>
      <c r="BB209" s="73">
        <v>0</v>
      </c>
      <c r="BC209" s="73">
        <v>0</v>
      </c>
      <c r="BD209" s="73">
        <v>0</v>
      </c>
      <c r="BE209" s="73">
        <v>0</v>
      </c>
      <c r="BF209" s="73">
        <v>0</v>
      </c>
      <c r="BG209" s="73">
        <v>0</v>
      </c>
      <c r="BH209" s="73">
        <v>0</v>
      </c>
      <c r="BI209" s="73">
        <v>0</v>
      </c>
      <c r="BJ209" s="73">
        <v>0</v>
      </c>
      <c r="BK209" s="73">
        <v>0</v>
      </c>
      <c r="BL209" s="73">
        <v>0</v>
      </c>
      <c r="BM209" s="75">
        <v>0</v>
      </c>
      <c r="BN209" s="97"/>
    </row>
    <row r="210" spans="2:66" s="41" customFormat="1" ht="15" hidden="1" customHeight="1" x14ac:dyDescent="0.25">
      <c r="B210" s="28" t="s">
        <v>258</v>
      </c>
      <c r="C210" s="29" t="s">
        <v>349</v>
      </c>
      <c r="D210" s="30" t="s">
        <v>64</v>
      </c>
      <c r="E210" s="63">
        <v>0</v>
      </c>
      <c r="F210" s="72">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3">
        <v>0</v>
      </c>
      <c r="AP210" s="73">
        <v>0</v>
      </c>
      <c r="AQ210" s="73">
        <v>0</v>
      </c>
      <c r="AR210" s="73">
        <v>0</v>
      </c>
      <c r="AS210" s="73">
        <v>0</v>
      </c>
      <c r="AT210" s="73">
        <v>0</v>
      </c>
      <c r="AU210" s="73">
        <v>0</v>
      </c>
      <c r="AV210" s="73">
        <v>0</v>
      </c>
      <c r="AW210" s="73">
        <v>0</v>
      </c>
      <c r="AX210" s="73">
        <v>0</v>
      </c>
      <c r="AY210" s="73">
        <v>0</v>
      </c>
      <c r="AZ210" s="73">
        <v>0</v>
      </c>
      <c r="BA210" s="73">
        <v>0</v>
      </c>
      <c r="BB210" s="73">
        <v>0</v>
      </c>
      <c r="BC210" s="73">
        <v>0</v>
      </c>
      <c r="BD210" s="73">
        <v>0</v>
      </c>
      <c r="BE210" s="73">
        <v>0</v>
      </c>
      <c r="BF210" s="73">
        <v>0</v>
      </c>
      <c r="BG210" s="73">
        <v>0</v>
      </c>
      <c r="BH210" s="73">
        <v>0</v>
      </c>
      <c r="BI210" s="73">
        <v>0</v>
      </c>
      <c r="BJ210" s="73">
        <v>0</v>
      </c>
      <c r="BK210" s="73">
        <v>0</v>
      </c>
      <c r="BL210" s="73">
        <v>0</v>
      </c>
      <c r="BM210" s="75">
        <v>0</v>
      </c>
      <c r="BN210" s="42"/>
    </row>
    <row r="211" spans="2:66" s="98" customFormat="1" ht="15" hidden="1" customHeight="1" x14ac:dyDescent="0.25">
      <c r="B211" s="28" t="s">
        <v>259</v>
      </c>
      <c r="C211" s="119" t="s">
        <v>349</v>
      </c>
      <c r="D211" s="81" t="s">
        <v>64</v>
      </c>
      <c r="E211" s="82">
        <v>0</v>
      </c>
      <c r="F211" s="83">
        <v>0</v>
      </c>
      <c r="G211" s="84">
        <v>0</v>
      </c>
      <c r="H211" s="84">
        <v>0</v>
      </c>
      <c r="I211" s="84">
        <v>0</v>
      </c>
      <c r="J211" s="84">
        <v>0</v>
      </c>
      <c r="K211" s="84">
        <v>0</v>
      </c>
      <c r="L211" s="84">
        <v>0</v>
      </c>
      <c r="M211" s="84">
        <v>0</v>
      </c>
      <c r="N211" s="84">
        <v>0</v>
      </c>
      <c r="O211" s="84">
        <v>0</v>
      </c>
      <c r="P211" s="84">
        <v>0</v>
      </c>
      <c r="Q211" s="84">
        <v>0</v>
      </c>
      <c r="R211" s="84">
        <v>0</v>
      </c>
      <c r="S211" s="84">
        <v>0</v>
      </c>
      <c r="T211" s="84">
        <v>0</v>
      </c>
      <c r="U211" s="84">
        <v>0</v>
      </c>
      <c r="V211" s="84">
        <v>0</v>
      </c>
      <c r="W211" s="84">
        <v>0</v>
      </c>
      <c r="X211" s="84">
        <v>0</v>
      </c>
      <c r="Y211" s="84">
        <v>0</v>
      </c>
      <c r="Z211" s="84">
        <v>0</v>
      </c>
      <c r="AA211" s="84">
        <v>0</v>
      </c>
      <c r="AB211" s="84">
        <v>0</v>
      </c>
      <c r="AC211" s="84">
        <v>0</v>
      </c>
      <c r="AD211" s="84">
        <v>0</v>
      </c>
      <c r="AE211" s="84">
        <v>0</v>
      </c>
      <c r="AF211" s="84">
        <v>0</v>
      </c>
      <c r="AG211" s="84">
        <v>0</v>
      </c>
      <c r="AH211" s="84">
        <v>0</v>
      </c>
      <c r="AI211" s="84">
        <v>0</v>
      </c>
      <c r="AJ211" s="84">
        <v>0</v>
      </c>
      <c r="AK211" s="84">
        <v>0</v>
      </c>
      <c r="AL211" s="84">
        <v>0</v>
      </c>
      <c r="AM211" s="84">
        <v>0</v>
      </c>
      <c r="AN211" s="84">
        <v>0</v>
      </c>
      <c r="AO211" s="84">
        <v>0</v>
      </c>
      <c r="AP211" s="84">
        <v>0</v>
      </c>
      <c r="AQ211" s="84">
        <v>0</v>
      </c>
      <c r="AR211" s="84">
        <v>0</v>
      </c>
      <c r="AS211" s="84">
        <v>0</v>
      </c>
      <c r="AT211" s="84">
        <v>0</v>
      </c>
      <c r="AU211" s="84">
        <v>0</v>
      </c>
      <c r="AV211" s="84">
        <v>0</v>
      </c>
      <c r="AW211" s="84">
        <v>0</v>
      </c>
      <c r="AX211" s="84">
        <v>0</v>
      </c>
      <c r="AY211" s="84">
        <v>0</v>
      </c>
      <c r="AZ211" s="84">
        <v>0</v>
      </c>
      <c r="BA211" s="84">
        <v>0</v>
      </c>
      <c r="BB211" s="84">
        <v>0</v>
      </c>
      <c r="BC211" s="84">
        <v>0</v>
      </c>
      <c r="BD211" s="84">
        <v>0</v>
      </c>
      <c r="BE211" s="84">
        <v>0</v>
      </c>
      <c r="BF211" s="84">
        <v>0</v>
      </c>
      <c r="BG211" s="84">
        <v>0</v>
      </c>
      <c r="BH211" s="84">
        <v>0</v>
      </c>
      <c r="BI211" s="84">
        <v>0</v>
      </c>
      <c r="BJ211" s="84">
        <v>0</v>
      </c>
      <c r="BK211" s="84">
        <v>0</v>
      </c>
      <c r="BL211" s="84">
        <v>0</v>
      </c>
      <c r="BM211" s="86">
        <v>0</v>
      </c>
      <c r="BN211" s="97"/>
    </row>
    <row r="212" spans="2:66" s="98" customFormat="1" ht="15" customHeight="1" thickBot="1" x14ac:dyDescent="0.3">
      <c r="B212" s="55" t="s">
        <v>260</v>
      </c>
      <c r="C212" s="185" t="s">
        <v>261</v>
      </c>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c r="BI212" s="186"/>
      <c r="BJ212" s="186"/>
      <c r="BK212" s="186"/>
      <c r="BL212" s="186"/>
      <c r="BM212" s="187"/>
      <c r="BN212" s="97"/>
    </row>
    <row r="213" spans="2:66" s="98" customFormat="1" ht="15" customHeight="1" x14ac:dyDescent="0.25">
      <c r="B213" s="56" t="s">
        <v>262</v>
      </c>
      <c r="C213" s="87" t="s">
        <v>14</v>
      </c>
      <c r="D213" s="58" t="s">
        <v>121</v>
      </c>
      <c r="E213" s="59"/>
      <c r="F213" s="88">
        <v>42.58</v>
      </c>
      <c r="G213" s="89">
        <v>43.99</v>
      </c>
      <c r="H213" s="89">
        <v>56.72</v>
      </c>
      <c r="I213" s="89">
        <v>43.53</v>
      </c>
      <c r="J213" s="89">
        <v>67.7</v>
      </c>
      <c r="K213" s="89">
        <v>63.4</v>
      </c>
      <c r="L213" s="89">
        <v>67.150000000000006</v>
      </c>
      <c r="M213" s="89">
        <v>56.72</v>
      </c>
      <c r="N213" s="89">
        <v>0</v>
      </c>
      <c r="O213" s="89">
        <v>0</v>
      </c>
      <c r="P213" s="89">
        <v>0</v>
      </c>
      <c r="Q213" s="89">
        <v>0</v>
      </c>
      <c r="R213" s="89">
        <v>0</v>
      </c>
      <c r="S213" s="89">
        <v>0</v>
      </c>
      <c r="T213" s="89">
        <v>0</v>
      </c>
      <c r="U213" s="89">
        <v>0</v>
      </c>
      <c r="V213" s="89">
        <v>0</v>
      </c>
      <c r="W213" s="89">
        <v>0</v>
      </c>
      <c r="X213" s="89">
        <v>0</v>
      </c>
      <c r="Y213" s="89">
        <v>0</v>
      </c>
      <c r="Z213" s="89">
        <v>0</v>
      </c>
      <c r="AA213" s="89">
        <v>0</v>
      </c>
      <c r="AB213" s="89">
        <v>0</v>
      </c>
      <c r="AC213" s="89">
        <v>0</v>
      </c>
      <c r="AD213" s="89">
        <v>0</v>
      </c>
      <c r="AE213" s="89">
        <v>0</v>
      </c>
      <c r="AF213" s="89">
        <v>0</v>
      </c>
      <c r="AG213" s="89">
        <v>0</v>
      </c>
      <c r="AH213" s="89">
        <v>0</v>
      </c>
      <c r="AI213" s="89">
        <v>0</v>
      </c>
      <c r="AJ213" s="89">
        <v>0</v>
      </c>
      <c r="AK213" s="89">
        <v>0</v>
      </c>
      <c r="AL213" s="89">
        <v>0</v>
      </c>
      <c r="AM213" s="89">
        <v>0</v>
      </c>
      <c r="AN213" s="89">
        <v>0</v>
      </c>
      <c r="AO213" s="89">
        <v>0</v>
      </c>
      <c r="AP213" s="89">
        <v>0</v>
      </c>
      <c r="AQ213" s="89">
        <v>0</v>
      </c>
      <c r="AR213" s="89">
        <v>0</v>
      </c>
      <c r="AS213" s="89">
        <v>0</v>
      </c>
      <c r="AT213" s="89">
        <v>0</v>
      </c>
      <c r="AU213" s="89">
        <v>0</v>
      </c>
      <c r="AV213" s="89">
        <v>0</v>
      </c>
      <c r="AW213" s="89">
        <v>0</v>
      </c>
      <c r="AX213" s="89">
        <v>0</v>
      </c>
      <c r="AY213" s="89">
        <v>0</v>
      </c>
      <c r="AZ213" s="89">
        <v>0</v>
      </c>
      <c r="BA213" s="89">
        <v>0</v>
      </c>
      <c r="BB213" s="89">
        <v>0</v>
      </c>
      <c r="BC213" s="89">
        <v>0</v>
      </c>
      <c r="BD213" s="89">
        <v>0</v>
      </c>
      <c r="BE213" s="89">
        <v>0</v>
      </c>
      <c r="BF213" s="89">
        <v>0</v>
      </c>
      <c r="BG213" s="89">
        <v>0</v>
      </c>
      <c r="BH213" s="89">
        <v>0</v>
      </c>
      <c r="BI213" s="89">
        <v>0</v>
      </c>
      <c r="BJ213" s="89">
        <v>0</v>
      </c>
      <c r="BK213" s="89">
        <v>0</v>
      </c>
      <c r="BL213" s="89">
        <v>0</v>
      </c>
      <c r="BM213" s="90">
        <v>0</v>
      </c>
      <c r="BN213" s="97"/>
    </row>
    <row r="214" spans="2:66" s="41" customFormat="1" ht="15" hidden="1" customHeight="1" x14ac:dyDescent="0.25">
      <c r="B214" s="28" t="s">
        <v>263</v>
      </c>
      <c r="C214" s="29" t="s">
        <v>88</v>
      </c>
      <c r="D214" s="30" t="s">
        <v>121</v>
      </c>
      <c r="E214" s="63"/>
      <c r="F214" s="72">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3">
        <v>0</v>
      </c>
      <c r="AP214" s="73">
        <v>0</v>
      </c>
      <c r="AQ214" s="73">
        <v>0</v>
      </c>
      <c r="AR214" s="73">
        <v>0</v>
      </c>
      <c r="AS214" s="73">
        <v>0</v>
      </c>
      <c r="AT214" s="73">
        <v>0</v>
      </c>
      <c r="AU214" s="73">
        <v>0</v>
      </c>
      <c r="AV214" s="73">
        <v>0</v>
      </c>
      <c r="AW214" s="73">
        <v>0</v>
      </c>
      <c r="AX214" s="73">
        <v>0</v>
      </c>
      <c r="AY214" s="73">
        <v>0</v>
      </c>
      <c r="AZ214" s="73">
        <v>0</v>
      </c>
      <c r="BA214" s="73">
        <v>0</v>
      </c>
      <c r="BB214" s="73">
        <v>0</v>
      </c>
      <c r="BC214" s="73">
        <v>0</v>
      </c>
      <c r="BD214" s="73">
        <v>0</v>
      </c>
      <c r="BE214" s="73">
        <v>0</v>
      </c>
      <c r="BF214" s="73">
        <v>0</v>
      </c>
      <c r="BG214" s="73">
        <v>0</v>
      </c>
      <c r="BH214" s="73">
        <v>0</v>
      </c>
      <c r="BI214" s="73">
        <v>0</v>
      </c>
      <c r="BJ214" s="73">
        <v>0</v>
      </c>
      <c r="BK214" s="73">
        <v>0</v>
      </c>
      <c r="BL214" s="73">
        <v>0</v>
      </c>
      <c r="BM214" s="75">
        <v>0</v>
      </c>
      <c r="BN214" s="42"/>
    </row>
    <row r="215" spans="2:66" s="98" customFormat="1" ht="26.4" hidden="1" x14ac:dyDescent="0.25">
      <c r="B215" s="28" t="s">
        <v>264</v>
      </c>
      <c r="C215" s="37" t="s">
        <v>17</v>
      </c>
      <c r="D215" s="38" t="s">
        <v>121</v>
      </c>
      <c r="E215" s="63"/>
      <c r="F215" s="72">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3">
        <v>0</v>
      </c>
      <c r="AP215" s="73">
        <v>0</v>
      </c>
      <c r="AQ215" s="73">
        <v>0</v>
      </c>
      <c r="AR215" s="73">
        <v>0</v>
      </c>
      <c r="AS215" s="73">
        <v>0</v>
      </c>
      <c r="AT215" s="73">
        <v>0</v>
      </c>
      <c r="AU215" s="73">
        <v>0</v>
      </c>
      <c r="AV215" s="73">
        <v>0</v>
      </c>
      <c r="AW215" s="73">
        <v>0</v>
      </c>
      <c r="AX215" s="73">
        <v>0</v>
      </c>
      <c r="AY215" s="73">
        <v>0</v>
      </c>
      <c r="AZ215" s="73">
        <v>0</v>
      </c>
      <c r="BA215" s="73">
        <v>0</v>
      </c>
      <c r="BB215" s="73">
        <v>0</v>
      </c>
      <c r="BC215" s="73">
        <v>0</v>
      </c>
      <c r="BD215" s="73">
        <v>0</v>
      </c>
      <c r="BE215" s="73">
        <v>0</v>
      </c>
      <c r="BF215" s="73">
        <v>0</v>
      </c>
      <c r="BG215" s="73">
        <v>0</v>
      </c>
      <c r="BH215" s="73">
        <v>0</v>
      </c>
      <c r="BI215" s="73">
        <v>0</v>
      </c>
      <c r="BJ215" s="73">
        <v>0</v>
      </c>
      <c r="BK215" s="73">
        <v>0</v>
      </c>
      <c r="BL215" s="73">
        <v>0</v>
      </c>
      <c r="BM215" s="75">
        <v>0</v>
      </c>
      <c r="BN215" s="97"/>
    </row>
    <row r="216" spans="2:66" s="98" customFormat="1" ht="26.4" hidden="1" x14ac:dyDescent="0.25">
      <c r="B216" s="28" t="s">
        <v>265</v>
      </c>
      <c r="C216" s="37" t="s">
        <v>19</v>
      </c>
      <c r="D216" s="38" t="s">
        <v>121</v>
      </c>
      <c r="E216" s="63"/>
      <c r="F216" s="72">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3">
        <v>0</v>
      </c>
      <c r="AP216" s="73">
        <v>0</v>
      </c>
      <c r="AQ216" s="73">
        <v>0</v>
      </c>
      <c r="AR216" s="73">
        <v>0</v>
      </c>
      <c r="AS216" s="73">
        <v>0</v>
      </c>
      <c r="AT216" s="73">
        <v>0</v>
      </c>
      <c r="AU216" s="73">
        <v>0</v>
      </c>
      <c r="AV216" s="73">
        <v>0</v>
      </c>
      <c r="AW216" s="73">
        <v>0</v>
      </c>
      <c r="AX216" s="73">
        <v>0</v>
      </c>
      <c r="AY216" s="73">
        <v>0</v>
      </c>
      <c r="AZ216" s="73">
        <v>0</v>
      </c>
      <c r="BA216" s="73">
        <v>0</v>
      </c>
      <c r="BB216" s="73">
        <v>0</v>
      </c>
      <c r="BC216" s="73">
        <v>0</v>
      </c>
      <c r="BD216" s="73">
        <v>0</v>
      </c>
      <c r="BE216" s="73">
        <v>0</v>
      </c>
      <c r="BF216" s="73">
        <v>0</v>
      </c>
      <c r="BG216" s="73">
        <v>0</v>
      </c>
      <c r="BH216" s="73">
        <v>0</v>
      </c>
      <c r="BI216" s="73">
        <v>0</v>
      </c>
      <c r="BJ216" s="73">
        <v>0</v>
      </c>
      <c r="BK216" s="73">
        <v>0</v>
      </c>
      <c r="BL216" s="73">
        <v>0</v>
      </c>
      <c r="BM216" s="75">
        <v>0</v>
      </c>
      <c r="BN216" s="97"/>
    </row>
    <row r="217" spans="2:66" s="98" customFormat="1" ht="15" customHeight="1" x14ac:dyDescent="0.25">
      <c r="B217" s="28" t="s">
        <v>266</v>
      </c>
      <c r="C217" s="29" t="s">
        <v>21</v>
      </c>
      <c r="D217" s="38" t="s">
        <v>121</v>
      </c>
      <c r="E217" s="63"/>
      <c r="F217" s="72">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3">
        <v>0</v>
      </c>
      <c r="AP217" s="73">
        <v>0</v>
      </c>
      <c r="AQ217" s="73">
        <v>0</v>
      </c>
      <c r="AR217" s="73">
        <v>0</v>
      </c>
      <c r="AS217" s="73">
        <v>0</v>
      </c>
      <c r="AT217" s="73">
        <v>0</v>
      </c>
      <c r="AU217" s="73">
        <v>0</v>
      </c>
      <c r="AV217" s="73">
        <v>0</v>
      </c>
      <c r="AW217" s="73">
        <v>0</v>
      </c>
      <c r="AX217" s="73">
        <v>0</v>
      </c>
      <c r="AY217" s="73">
        <v>0</v>
      </c>
      <c r="AZ217" s="73">
        <v>0</v>
      </c>
      <c r="BA217" s="73">
        <v>0</v>
      </c>
      <c r="BB217" s="73">
        <v>0</v>
      </c>
      <c r="BC217" s="73">
        <v>0</v>
      </c>
      <c r="BD217" s="73">
        <v>0</v>
      </c>
      <c r="BE217" s="73">
        <v>0</v>
      </c>
      <c r="BF217" s="73">
        <v>0</v>
      </c>
      <c r="BG217" s="73">
        <v>0</v>
      </c>
      <c r="BH217" s="73">
        <v>0</v>
      </c>
      <c r="BI217" s="73">
        <v>0</v>
      </c>
      <c r="BJ217" s="73">
        <v>0</v>
      </c>
      <c r="BK217" s="73">
        <v>0</v>
      </c>
      <c r="BL217" s="73">
        <v>0</v>
      </c>
      <c r="BM217" s="75">
        <v>0</v>
      </c>
      <c r="BN217" s="97"/>
    </row>
    <row r="218" spans="2:66" s="98" customFormat="1" ht="15" customHeight="1" x14ac:dyDescent="0.25">
      <c r="B218" s="28" t="s">
        <v>267</v>
      </c>
      <c r="C218" s="29" t="s">
        <v>23</v>
      </c>
      <c r="D218" s="38" t="s">
        <v>121</v>
      </c>
      <c r="E218" s="63"/>
      <c r="F218" s="72">
        <v>42.23</v>
      </c>
      <c r="G218" s="73">
        <v>41.01</v>
      </c>
      <c r="H218" s="73">
        <v>41.01</v>
      </c>
      <c r="I218" s="73">
        <v>41.01</v>
      </c>
      <c r="J218" s="73">
        <v>41.01</v>
      </c>
      <c r="K218" s="73">
        <v>41</v>
      </c>
      <c r="L218" s="73">
        <v>41.01</v>
      </c>
      <c r="M218" s="73">
        <v>41.01</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3">
        <v>0</v>
      </c>
      <c r="AP218" s="73">
        <v>0</v>
      </c>
      <c r="AQ218" s="73">
        <v>0</v>
      </c>
      <c r="AR218" s="73">
        <v>0</v>
      </c>
      <c r="AS218" s="73">
        <v>0</v>
      </c>
      <c r="AT218" s="73">
        <v>0</v>
      </c>
      <c r="AU218" s="73">
        <v>0</v>
      </c>
      <c r="AV218" s="73">
        <v>0</v>
      </c>
      <c r="AW218" s="73">
        <v>0</v>
      </c>
      <c r="AX218" s="73">
        <v>0</v>
      </c>
      <c r="AY218" s="73">
        <v>0</v>
      </c>
      <c r="AZ218" s="73">
        <v>0</v>
      </c>
      <c r="BA218" s="73">
        <v>0</v>
      </c>
      <c r="BB218" s="73">
        <v>0</v>
      </c>
      <c r="BC218" s="73">
        <v>0</v>
      </c>
      <c r="BD218" s="73">
        <v>0</v>
      </c>
      <c r="BE218" s="73">
        <v>0</v>
      </c>
      <c r="BF218" s="73">
        <v>0</v>
      </c>
      <c r="BG218" s="73">
        <v>0</v>
      </c>
      <c r="BH218" s="73">
        <v>0</v>
      </c>
      <c r="BI218" s="73">
        <v>0</v>
      </c>
      <c r="BJ218" s="73">
        <v>0</v>
      </c>
      <c r="BK218" s="73">
        <v>0</v>
      </c>
      <c r="BL218" s="73">
        <v>0</v>
      </c>
      <c r="BM218" s="75">
        <v>0</v>
      </c>
      <c r="BN218" s="97"/>
    </row>
    <row r="219" spans="2:66" s="41" customFormat="1" ht="15" hidden="1" customHeight="1" x14ac:dyDescent="0.25">
      <c r="B219" s="28" t="s">
        <v>268</v>
      </c>
      <c r="C219" s="29" t="s">
        <v>25</v>
      </c>
      <c r="D219" s="38" t="s">
        <v>121</v>
      </c>
      <c r="E219" s="63"/>
      <c r="F219" s="72">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3">
        <v>0</v>
      </c>
      <c r="AP219" s="73">
        <v>0</v>
      </c>
      <c r="AQ219" s="73">
        <v>0</v>
      </c>
      <c r="AR219" s="73">
        <v>0</v>
      </c>
      <c r="AS219" s="73">
        <v>0</v>
      </c>
      <c r="AT219" s="73">
        <v>0</v>
      </c>
      <c r="AU219" s="73">
        <v>0</v>
      </c>
      <c r="AV219" s="73">
        <v>0</v>
      </c>
      <c r="AW219" s="73">
        <v>0</v>
      </c>
      <c r="AX219" s="73">
        <v>0</v>
      </c>
      <c r="AY219" s="73">
        <v>0</v>
      </c>
      <c r="AZ219" s="73">
        <v>0</v>
      </c>
      <c r="BA219" s="73">
        <v>0</v>
      </c>
      <c r="BB219" s="73">
        <v>0</v>
      </c>
      <c r="BC219" s="73">
        <v>0</v>
      </c>
      <c r="BD219" s="73">
        <v>0</v>
      </c>
      <c r="BE219" s="73">
        <v>0</v>
      </c>
      <c r="BF219" s="73">
        <v>0</v>
      </c>
      <c r="BG219" s="73">
        <v>0</v>
      </c>
      <c r="BH219" s="73">
        <v>0</v>
      </c>
      <c r="BI219" s="73">
        <v>0</v>
      </c>
      <c r="BJ219" s="73">
        <v>0</v>
      </c>
      <c r="BK219" s="73">
        <v>0</v>
      </c>
      <c r="BL219" s="73">
        <v>0</v>
      </c>
      <c r="BM219" s="75">
        <v>0</v>
      </c>
      <c r="BN219" s="42"/>
    </row>
    <row r="220" spans="2:66" s="98" customFormat="1" ht="15" customHeight="1" thickBot="1" x14ac:dyDescent="0.3">
      <c r="B220" s="28" t="s">
        <v>269</v>
      </c>
      <c r="C220" s="29" t="s">
        <v>27</v>
      </c>
      <c r="D220" s="38" t="s">
        <v>121</v>
      </c>
      <c r="E220" s="63"/>
      <c r="F220" s="72">
        <v>29.51</v>
      </c>
      <c r="G220" s="73">
        <v>27.31</v>
      </c>
      <c r="H220" s="73">
        <v>27.31</v>
      </c>
      <c r="I220" s="73">
        <v>27.31</v>
      </c>
      <c r="J220" s="73">
        <v>27.31</v>
      </c>
      <c r="K220" s="73">
        <v>27.31</v>
      </c>
      <c r="L220" s="73">
        <v>27.31</v>
      </c>
      <c r="M220" s="73">
        <v>27.31</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3">
        <v>0</v>
      </c>
      <c r="AP220" s="73">
        <v>0</v>
      </c>
      <c r="AQ220" s="73">
        <v>0</v>
      </c>
      <c r="AR220" s="73">
        <v>0</v>
      </c>
      <c r="AS220" s="73">
        <v>0</v>
      </c>
      <c r="AT220" s="73">
        <v>0</v>
      </c>
      <c r="AU220" s="73">
        <v>0</v>
      </c>
      <c r="AV220" s="73">
        <v>0</v>
      </c>
      <c r="AW220" s="73">
        <v>0</v>
      </c>
      <c r="AX220" s="73">
        <v>0</v>
      </c>
      <c r="AY220" s="73">
        <v>0</v>
      </c>
      <c r="AZ220" s="73">
        <v>0</v>
      </c>
      <c r="BA220" s="73">
        <v>0</v>
      </c>
      <c r="BB220" s="73">
        <v>0</v>
      </c>
      <c r="BC220" s="73">
        <v>0</v>
      </c>
      <c r="BD220" s="73">
        <v>0</v>
      </c>
      <c r="BE220" s="73">
        <v>0</v>
      </c>
      <c r="BF220" s="73">
        <v>0</v>
      </c>
      <c r="BG220" s="73">
        <v>0</v>
      </c>
      <c r="BH220" s="73">
        <v>0</v>
      </c>
      <c r="BI220" s="73">
        <v>0</v>
      </c>
      <c r="BJ220" s="73">
        <v>0</v>
      </c>
      <c r="BK220" s="73">
        <v>0</v>
      </c>
      <c r="BL220" s="73">
        <v>0</v>
      </c>
      <c r="BM220" s="75">
        <v>0</v>
      </c>
      <c r="BN220" s="97"/>
    </row>
    <row r="221" spans="2:66" s="98" customFormat="1" ht="15" hidden="1" customHeight="1" x14ac:dyDescent="0.25">
      <c r="B221" s="28" t="s">
        <v>270</v>
      </c>
      <c r="C221" s="29" t="s">
        <v>29</v>
      </c>
      <c r="D221" s="38" t="s">
        <v>121</v>
      </c>
      <c r="E221" s="63"/>
      <c r="F221" s="72">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3">
        <v>0</v>
      </c>
      <c r="AP221" s="73">
        <v>0</v>
      </c>
      <c r="AQ221" s="73">
        <v>0</v>
      </c>
      <c r="AR221" s="73">
        <v>0</v>
      </c>
      <c r="AS221" s="73">
        <v>0</v>
      </c>
      <c r="AT221" s="73">
        <v>0</v>
      </c>
      <c r="AU221" s="73">
        <v>0</v>
      </c>
      <c r="AV221" s="73">
        <v>0</v>
      </c>
      <c r="AW221" s="73">
        <v>0</v>
      </c>
      <c r="AX221" s="73">
        <v>0</v>
      </c>
      <c r="AY221" s="73">
        <v>0</v>
      </c>
      <c r="AZ221" s="73">
        <v>0</v>
      </c>
      <c r="BA221" s="73">
        <v>0</v>
      </c>
      <c r="BB221" s="73">
        <v>0</v>
      </c>
      <c r="BC221" s="73">
        <v>0</v>
      </c>
      <c r="BD221" s="73">
        <v>0</v>
      </c>
      <c r="BE221" s="73">
        <v>0</v>
      </c>
      <c r="BF221" s="73">
        <v>0</v>
      </c>
      <c r="BG221" s="73">
        <v>0</v>
      </c>
      <c r="BH221" s="73">
        <v>0</v>
      </c>
      <c r="BI221" s="73">
        <v>0</v>
      </c>
      <c r="BJ221" s="73">
        <v>0</v>
      </c>
      <c r="BK221" s="73">
        <v>0</v>
      </c>
      <c r="BL221" s="73">
        <v>0</v>
      </c>
      <c r="BM221" s="75">
        <v>0</v>
      </c>
      <c r="BN221" s="97"/>
    </row>
    <row r="222" spans="2:66" s="98" customFormat="1" ht="15" hidden="1" customHeight="1" x14ac:dyDescent="0.25">
      <c r="B222" s="28" t="s">
        <v>271</v>
      </c>
      <c r="C222" s="29" t="s">
        <v>31</v>
      </c>
      <c r="D222" s="30" t="s">
        <v>121</v>
      </c>
      <c r="E222" s="63"/>
      <c r="F222" s="72">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3">
        <v>0</v>
      </c>
      <c r="AP222" s="73">
        <v>0</v>
      </c>
      <c r="AQ222" s="73">
        <v>0</v>
      </c>
      <c r="AR222" s="73">
        <v>0</v>
      </c>
      <c r="AS222" s="73">
        <v>0</v>
      </c>
      <c r="AT222" s="73">
        <v>0</v>
      </c>
      <c r="AU222" s="73">
        <v>0</v>
      </c>
      <c r="AV222" s="73">
        <v>0</v>
      </c>
      <c r="AW222" s="73">
        <v>0</v>
      </c>
      <c r="AX222" s="73">
        <v>0</v>
      </c>
      <c r="AY222" s="73">
        <v>0</v>
      </c>
      <c r="AZ222" s="73">
        <v>0</v>
      </c>
      <c r="BA222" s="73">
        <v>0</v>
      </c>
      <c r="BB222" s="73">
        <v>0</v>
      </c>
      <c r="BC222" s="73">
        <v>0</v>
      </c>
      <c r="BD222" s="73">
        <v>0</v>
      </c>
      <c r="BE222" s="73">
        <v>0</v>
      </c>
      <c r="BF222" s="73">
        <v>0</v>
      </c>
      <c r="BG222" s="73">
        <v>0</v>
      </c>
      <c r="BH222" s="73">
        <v>0</v>
      </c>
      <c r="BI222" s="73">
        <v>0</v>
      </c>
      <c r="BJ222" s="73">
        <v>0</v>
      </c>
      <c r="BK222" s="73">
        <v>0</v>
      </c>
      <c r="BL222" s="73">
        <v>0</v>
      </c>
      <c r="BM222" s="75">
        <v>0</v>
      </c>
      <c r="BN222" s="97"/>
    </row>
    <row r="223" spans="2:66" s="41" customFormat="1" ht="15" hidden="1" customHeight="1" x14ac:dyDescent="0.25">
      <c r="B223" s="28" t="s">
        <v>272</v>
      </c>
      <c r="C223" s="29" t="s">
        <v>33</v>
      </c>
      <c r="D223" s="30" t="s">
        <v>121</v>
      </c>
      <c r="E223" s="63"/>
      <c r="F223" s="72">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3">
        <v>0</v>
      </c>
      <c r="AP223" s="73">
        <v>0</v>
      </c>
      <c r="AQ223" s="73">
        <v>0</v>
      </c>
      <c r="AR223" s="73">
        <v>0</v>
      </c>
      <c r="AS223" s="73">
        <v>0</v>
      </c>
      <c r="AT223" s="73">
        <v>0</v>
      </c>
      <c r="AU223" s="73">
        <v>0</v>
      </c>
      <c r="AV223" s="73">
        <v>0</v>
      </c>
      <c r="AW223" s="73">
        <v>0</v>
      </c>
      <c r="AX223" s="73">
        <v>0</v>
      </c>
      <c r="AY223" s="73">
        <v>0</v>
      </c>
      <c r="AZ223" s="73">
        <v>0</v>
      </c>
      <c r="BA223" s="73">
        <v>0</v>
      </c>
      <c r="BB223" s="73">
        <v>0</v>
      </c>
      <c r="BC223" s="73">
        <v>0</v>
      </c>
      <c r="BD223" s="73">
        <v>0</v>
      </c>
      <c r="BE223" s="73">
        <v>0</v>
      </c>
      <c r="BF223" s="73">
        <v>0</v>
      </c>
      <c r="BG223" s="73">
        <v>0</v>
      </c>
      <c r="BH223" s="73">
        <v>0</v>
      </c>
      <c r="BI223" s="73">
        <v>0</v>
      </c>
      <c r="BJ223" s="73">
        <v>0</v>
      </c>
      <c r="BK223" s="73">
        <v>0</v>
      </c>
      <c r="BL223" s="73">
        <v>0</v>
      </c>
      <c r="BM223" s="75">
        <v>0</v>
      </c>
      <c r="BN223" s="42"/>
    </row>
    <row r="224" spans="2:66" s="98" customFormat="1" ht="15" hidden="1" customHeight="1" x14ac:dyDescent="0.25">
      <c r="B224" s="28" t="s">
        <v>273</v>
      </c>
      <c r="C224" s="29" t="s">
        <v>35</v>
      </c>
      <c r="D224" s="30" t="s">
        <v>121</v>
      </c>
      <c r="E224" s="63"/>
      <c r="F224" s="72">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3">
        <v>0</v>
      </c>
      <c r="AP224" s="73">
        <v>0</v>
      </c>
      <c r="AQ224" s="73">
        <v>0</v>
      </c>
      <c r="AR224" s="73">
        <v>0</v>
      </c>
      <c r="AS224" s="73">
        <v>0</v>
      </c>
      <c r="AT224" s="73">
        <v>0</v>
      </c>
      <c r="AU224" s="73">
        <v>0</v>
      </c>
      <c r="AV224" s="73">
        <v>0</v>
      </c>
      <c r="AW224" s="73">
        <v>0</v>
      </c>
      <c r="AX224" s="73">
        <v>0</v>
      </c>
      <c r="AY224" s="73">
        <v>0</v>
      </c>
      <c r="AZ224" s="73">
        <v>0</v>
      </c>
      <c r="BA224" s="73">
        <v>0</v>
      </c>
      <c r="BB224" s="73">
        <v>0</v>
      </c>
      <c r="BC224" s="73">
        <v>0</v>
      </c>
      <c r="BD224" s="73">
        <v>0</v>
      </c>
      <c r="BE224" s="73">
        <v>0</v>
      </c>
      <c r="BF224" s="73">
        <v>0</v>
      </c>
      <c r="BG224" s="73">
        <v>0</v>
      </c>
      <c r="BH224" s="73">
        <v>0</v>
      </c>
      <c r="BI224" s="73">
        <v>0</v>
      </c>
      <c r="BJ224" s="73">
        <v>0</v>
      </c>
      <c r="BK224" s="73">
        <v>0</v>
      </c>
      <c r="BL224" s="73">
        <v>0</v>
      </c>
      <c r="BM224" s="75">
        <v>0</v>
      </c>
      <c r="BN224" s="97"/>
    </row>
    <row r="225" spans="2:66" s="98" customFormat="1" ht="15" hidden="1" customHeight="1" x14ac:dyDescent="0.25">
      <c r="B225" s="28" t="s">
        <v>274</v>
      </c>
      <c r="C225" s="29" t="s">
        <v>37</v>
      </c>
      <c r="D225" s="30" t="s">
        <v>121</v>
      </c>
      <c r="E225" s="63"/>
      <c r="F225" s="72">
        <v>0</v>
      </c>
      <c r="G225" s="73">
        <v>0</v>
      </c>
      <c r="H225" s="73">
        <v>0</v>
      </c>
      <c r="I225" s="73">
        <v>0</v>
      </c>
      <c r="J225" s="73">
        <v>0</v>
      </c>
      <c r="K225" s="73">
        <v>0</v>
      </c>
      <c r="L225" s="73">
        <v>0</v>
      </c>
      <c r="M225" s="73">
        <v>0</v>
      </c>
      <c r="N225" s="73">
        <v>0</v>
      </c>
      <c r="O225" s="73">
        <v>0</v>
      </c>
      <c r="P225" s="73">
        <v>0</v>
      </c>
      <c r="Q225" s="73">
        <v>0</v>
      </c>
      <c r="R225" s="73">
        <v>0</v>
      </c>
      <c r="S225" s="73">
        <v>0</v>
      </c>
      <c r="T225" s="73">
        <v>0</v>
      </c>
      <c r="U225" s="73">
        <v>0</v>
      </c>
      <c r="V225" s="73">
        <v>0</v>
      </c>
      <c r="W225" s="73">
        <v>0</v>
      </c>
      <c r="X225" s="73">
        <v>0</v>
      </c>
      <c r="Y225" s="73">
        <v>0</v>
      </c>
      <c r="Z225" s="73">
        <v>0</v>
      </c>
      <c r="AA225" s="73">
        <v>0</v>
      </c>
      <c r="AB225" s="73">
        <v>0</v>
      </c>
      <c r="AC225" s="73">
        <v>0</v>
      </c>
      <c r="AD225" s="73">
        <v>0</v>
      </c>
      <c r="AE225" s="73">
        <v>0</v>
      </c>
      <c r="AF225" s="73">
        <v>0</v>
      </c>
      <c r="AG225" s="73">
        <v>0</v>
      </c>
      <c r="AH225" s="73">
        <v>0</v>
      </c>
      <c r="AI225" s="73">
        <v>0</v>
      </c>
      <c r="AJ225" s="73">
        <v>0</v>
      </c>
      <c r="AK225" s="73">
        <v>0</v>
      </c>
      <c r="AL225" s="73">
        <v>0</v>
      </c>
      <c r="AM225" s="73">
        <v>0</v>
      </c>
      <c r="AN225" s="73">
        <v>0</v>
      </c>
      <c r="AO225" s="73">
        <v>0</v>
      </c>
      <c r="AP225" s="73">
        <v>0</v>
      </c>
      <c r="AQ225" s="73">
        <v>0</v>
      </c>
      <c r="AR225" s="73">
        <v>0</v>
      </c>
      <c r="AS225" s="73">
        <v>0</v>
      </c>
      <c r="AT225" s="73">
        <v>0</v>
      </c>
      <c r="AU225" s="73">
        <v>0</v>
      </c>
      <c r="AV225" s="73">
        <v>0</v>
      </c>
      <c r="AW225" s="73">
        <v>0</v>
      </c>
      <c r="AX225" s="73">
        <v>0</v>
      </c>
      <c r="AY225" s="73">
        <v>0</v>
      </c>
      <c r="AZ225" s="73">
        <v>0</v>
      </c>
      <c r="BA225" s="73">
        <v>0</v>
      </c>
      <c r="BB225" s="73">
        <v>0</v>
      </c>
      <c r="BC225" s="73">
        <v>0</v>
      </c>
      <c r="BD225" s="73">
        <v>0</v>
      </c>
      <c r="BE225" s="73">
        <v>0</v>
      </c>
      <c r="BF225" s="73">
        <v>0</v>
      </c>
      <c r="BG225" s="73">
        <v>0</v>
      </c>
      <c r="BH225" s="73">
        <v>0</v>
      </c>
      <c r="BI225" s="73">
        <v>0</v>
      </c>
      <c r="BJ225" s="73">
        <v>0</v>
      </c>
      <c r="BK225" s="73">
        <v>0</v>
      </c>
      <c r="BL225" s="73">
        <v>0</v>
      </c>
      <c r="BM225" s="75">
        <v>0</v>
      </c>
      <c r="BN225" s="97"/>
    </row>
    <row r="226" spans="2:66" s="98" customFormat="1" ht="15" hidden="1" customHeight="1" x14ac:dyDescent="0.25">
      <c r="B226" s="28" t="s">
        <v>275</v>
      </c>
      <c r="C226" s="29" t="s">
        <v>39</v>
      </c>
      <c r="D226" s="30" t="s">
        <v>121</v>
      </c>
      <c r="E226" s="63"/>
      <c r="F226" s="72">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3">
        <v>0</v>
      </c>
      <c r="AP226" s="73">
        <v>0</v>
      </c>
      <c r="AQ226" s="73">
        <v>0</v>
      </c>
      <c r="AR226" s="73">
        <v>0</v>
      </c>
      <c r="AS226" s="73">
        <v>0</v>
      </c>
      <c r="AT226" s="73">
        <v>0</v>
      </c>
      <c r="AU226" s="73">
        <v>0</v>
      </c>
      <c r="AV226" s="73">
        <v>0</v>
      </c>
      <c r="AW226" s="73">
        <v>0</v>
      </c>
      <c r="AX226" s="73">
        <v>0</v>
      </c>
      <c r="AY226" s="73">
        <v>0</v>
      </c>
      <c r="AZ226" s="73">
        <v>0</v>
      </c>
      <c r="BA226" s="73">
        <v>0</v>
      </c>
      <c r="BB226" s="73">
        <v>0</v>
      </c>
      <c r="BC226" s="73">
        <v>0</v>
      </c>
      <c r="BD226" s="73">
        <v>0</v>
      </c>
      <c r="BE226" s="73">
        <v>0</v>
      </c>
      <c r="BF226" s="73">
        <v>0</v>
      </c>
      <c r="BG226" s="73">
        <v>0</v>
      </c>
      <c r="BH226" s="73">
        <v>0</v>
      </c>
      <c r="BI226" s="73">
        <v>0</v>
      </c>
      <c r="BJ226" s="73">
        <v>0</v>
      </c>
      <c r="BK226" s="73">
        <v>0</v>
      </c>
      <c r="BL226" s="73">
        <v>0</v>
      </c>
      <c r="BM226" s="75">
        <v>0</v>
      </c>
      <c r="BN226" s="97"/>
    </row>
    <row r="227" spans="2:66" s="98" customFormat="1" ht="15" hidden="1" customHeight="1" x14ac:dyDescent="0.25">
      <c r="B227" s="28" t="s">
        <v>276</v>
      </c>
      <c r="C227" s="29" t="s">
        <v>41</v>
      </c>
      <c r="D227" s="38" t="s">
        <v>121</v>
      </c>
      <c r="E227" s="63"/>
      <c r="F227" s="72">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3">
        <v>0</v>
      </c>
      <c r="AP227" s="73">
        <v>0</v>
      </c>
      <c r="AQ227" s="73">
        <v>0</v>
      </c>
      <c r="AR227" s="73">
        <v>0</v>
      </c>
      <c r="AS227" s="73">
        <v>0</v>
      </c>
      <c r="AT227" s="73">
        <v>0</v>
      </c>
      <c r="AU227" s="73">
        <v>0</v>
      </c>
      <c r="AV227" s="73">
        <v>0</v>
      </c>
      <c r="AW227" s="73">
        <v>0</v>
      </c>
      <c r="AX227" s="73">
        <v>0</v>
      </c>
      <c r="AY227" s="73">
        <v>0</v>
      </c>
      <c r="AZ227" s="73">
        <v>0</v>
      </c>
      <c r="BA227" s="73">
        <v>0</v>
      </c>
      <c r="BB227" s="73">
        <v>0</v>
      </c>
      <c r="BC227" s="73">
        <v>0</v>
      </c>
      <c r="BD227" s="73">
        <v>0</v>
      </c>
      <c r="BE227" s="73">
        <v>0</v>
      </c>
      <c r="BF227" s="73">
        <v>0</v>
      </c>
      <c r="BG227" s="73">
        <v>0</v>
      </c>
      <c r="BH227" s="73">
        <v>0</v>
      </c>
      <c r="BI227" s="73">
        <v>0</v>
      </c>
      <c r="BJ227" s="73">
        <v>0</v>
      </c>
      <c r="BK227" s="73">
        <v>0</v>
      </c>
      <c r="BL227" s="73">
        <v>0</v>
      </c>
      <c r="BM227" s="75">
        <v>0</v>
      </c>
      <c r="BN227" s="97"/>
    </row>
    <row r="228" spans="2:66" s="98" customFormat="1" ht="15" hidden="1" customHeight="1" x14ac:dyDescent="0.25">
      <c r="B228" s="28" t="s">
        <v>277</v>
      </c>
      <c r="C228" s="29" t="s">
        <v>349</v>
      </c>
      <c r="D228" s="30" t="s">
        <v>351</v>
      </c>
      <c r="E228" s="63"/>
      <c r="F228" s="72">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3">
        <v>0</v>
      </c>
      <c r="AP228" s="73">
        <v>0</v>
      </c>
      <c r="AQ228" s="73">
        <v>0</v>
      </c>
      <c r="AR228" s="73">
        <v>0</v>
      </c>
      <c r="AS228" s="73">
        <v>0</v>
      </c>
      <c r="AT228" s="73">
        <v>0</v>
      </c>
      <c r="AU228" s="73">
        <v>0</v>
      </c>
      <c r="AV228" s="73">
        <v>0</v>
      </c>
      <c r="AW228" s="73">
        <v>0</v>
      </c>
      <c r="AX228" s="73">
        <v>0</v>
      </c>
      <c r="AY228" s="73">
        <v>0</v>
      </c>
      <c r="AZ228" s="73">
        <v>0</v>
      </c>
      <c r="BA228" s="73">
        <v>0</v>
      </c>
      <c r="BB228" s="73">
        <v>0</v>
      </c>
      <c r="BC228" s="73">
        <v>0</v>
      </c>
      <c r="BD228" s="73">
        <v>0</v>
      </c>
      <c r="BE228" s="73">
        <v>0</v>
      </c>
      <c r="BF228" s="73">
        <v>0</v>
      </c>
      <c r="BG228" s="73">
        <v>0</v>
      </c>
      <c r="BH228" s="73">
        <v>0</v>
      </c>
      <c r="BI228" s="73">
        <v>0</v>
      </c>
      <c r="BJ228" s="73">
        <v>0</v>
      </c>
      <c r="BK228" s="73">
        <v>0</v>
      </c>
      <c r="BL228" s="73">
        <v>0</v>
      </c>
      <c r="BM228" s="75">
        <v>0</v>
      </c>
      <c r="BN228" s="97"/>
    </row>
    <row r="229" spans="2:66" s="41" customFormat="1" ht="15" hidden="1" customHeight="1" x14ac:dyDescent="0.25">
      <c r="B229" s="28" t="s">
        <v>278</v>
      </c>
      <c r="C229" s="29" t="s">
        <v>349</v>
      </c>
      <c r="D229" s="30" t="s">
        <v>351</v>
      </c>
      <c r="E229" s="63"/>
      <c r="F229" s="72">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3">
        <v>0</v>
      </c>
      <c r="AP229" s="73">
        <v>0</v>
      </c>
      <c r="AQ229" s="73">
        <v>0</v>
      </c>
      <c r="AR229" s="73">
        <v>0</v>
      </c>
      <c r="AS229" s="73">
        <v>0</v>
      </c>
      <c r="AT229" s="73">
        <v>0</v>
      </c>
      <c r="AU229" s="73">
        <v>0</v>
      </c>
      <c r="AV229" s="73">
        <v>0</v>
      </c>
      <c r="AW229" s="73">
        <v>0</v>
      </c>
      <c r="AX229" s="73">
        <v>0</v>
      </c>
      <c r="AY229" s="73">
        <v>0</v>
      </c>
      <c r="AZ229" s="73">
        <v>0</v>
      </c>
      <c r="BA229" s="73">
        <v>0</v>
      </c>
      <c r="BB229" s="73">
        <v>0</v>
      </c>
      <c r="BC229" s="73">
        <v>0</v>
      </c>
      <c r="BD229" s="73">
        <v>0</v>
      </c>
      <c r="BE229" s="73">
        <v>0</v>
      </c>
      <c r="BF229" s="73">
        <v>0</v>
      </c>
      <c r="BG229" s="73">
        <v>0</v>
      </c>
      <c r="BH229" s="73">
        <v>0</v>
      </c>
      <c r="BI229" s="73">
        <v>0</v>
      </c>
      <c r="BJ229" s="73">
        <v>0</v>
      </c>
      <c r="BK229" s="73">
        <v>0</v>
      </c>
      <c r="BL229" s="73">
        <v>0</v>
      </c>
      <c r="BM229" s="75">
        <v>0</v>
      </c>
      <c r="BN229" s="42"/>
    </row>
    <row r="230" spans="2:66" s="41" customFormat="1" ht="15" hidden="1" customHeight="1" x14ac:dyDescent="0.25">
      <c r="B230" s="28" t="s">
        <v>279</v>
      </c>
      <c r="C230" s="119" t="s">
        <v>349</v>
      </c>
      <c r="D230" s="81" t="s">
        <v>351</v>
      </c>
      <c r="E230" s="82"/>
      <c r="F230" s="83">
        <v>0</v>
      </c>
      <c r="G230" s="84">
        <v>0</v>
      </c>
      <c r="H230" s="84">
        <v>0</v>
      </c>
      <c r="I230" s="84">
        <v>0</v>
      </c>
      <c r="J230" s="84">
        <v>0</v>
      </c>
      <c r="K230" s="84">
        <v>0</v>
      </c>
      <c r="L230" s="84">
        <v>0</v>
      </c>
      <c r="M230" s="84">
        <v>0</v>
      </c>
      <c r="N230" s="84">
        <v>0</v>
      </c>
      <c r="O230" s="84">
        <v>0</v>
      </c>
      <c r="P230" s="84">
        <v>0</v>
      </c>
      <c r="Q230" s="84">
        <v>0</v>
      </c>
      <c r="R230" s="84">
        <v>0</v>
      </c>
      <c r="S230" s="84">
        <v>0</v>
      </c>
      <c r="T230" s="84">
        <v>0</v>
      </c>
      <c r="U230" s="84">
        <v>0</v>
      </c>
      <c r="V230" s="84">
        <v>0</v>
      </c>
      <c r="W230" s="84">
        <v>0</v>
      </c>
      <c r="X230" s="84">
        <v>0</v>
      </c>
      <c r="Y230" s="84">
        <v>0</v>
      </c>
      <c r="Z230" s="84">
        <v>0</v>
      </c>
      <c r="AA230" s="84">
        <v>0</v>
      </c>
      <c r="AB230" s="84">
        <v>0</v>
      </c>
      <c r="AC230" s="84">
        <v>0</v>
      </c>
      <c r="AD230" s="84">
        <v>0</v>
      </c>
      <c r="AE230" s="84">
        <v>0</v>
      </c>
      <c r="AF230" s="84">
        <v>0</v>
      </c>
      <c r="AG230" s="84">
        <v>0</v>
      </c>
      <c r="AH230" s="84">
        <v>0</v>
      </c>
      <c r="AI230" s="84">
        <v>0</v>
      </c>
      <c r="AJ230" s="84">
        <v>0</v>
      </c>
      <c r="AK230" s="84">
        <v>0</v>
      </c>
      <c r="AL230" s="84">
        <v>0</v>
      </c>
      <c r="AM230" s="84">
        <v>0</v>
      </c>
      <c r="AN230" s="84">
        <v>0</v>
      </c>
      <c r="AO230" s="84">
        <v>0</v>
      </c>
      <c r="AP230" s="84">
        <v>0</v>
      </c>
      <c r="AQ230" s="84">
        <v>0</v>
      </c>
      <c r="AR230" s="84">
        <v>0</v>
      </c>
      <c r="AS230" s="84">
        <v>0</v>
      </c>
      <c r="AT230" s="84">
        <v>0</v>
      </c>
      <c r="AU230" s="84">
        <v>0</v>
      </c>
      <c r="AV230" s="84">
        <v>0</v>
      </c>
      <c r="AW230" s="84">
        <v>0</v>
      </c>
      <c r="AX230" s="84">
        <v>0</v>
      </c>
      <c r="AY230" s="84">
        <v>0</v>
      </c>
      <c r="AZ230" s="84">
        <v>0</v>
      </c>
      <c r="BA230" s="84">
        <v>0</v>
      </c>
      <c r="BB230" s="84">
        <v>0</v>
      </c>
      <c r="BC230" s="84">
        <v>0</v>
      </c>
      <c r="BD230" s="84">
        <v>0</v>
      </c>
      <c r="BE230" s="84">
        <v>0</v>
      </c>
      <c r="BF230" s="84">
        <v>0</v>
      </c>
      <c r="BG230" s="84">
        <v>0</v>
      </c>
      <c r="BH230" s="84">
        <v>0</v>
      </c>
      <c r="BI230" s="84">
        <v>0</v>
      </c>
      <c r="BJ230" s="84">
        <v>0</v>
      </c>
      <c r="BK230" s="84">
        <v>0</v>
      </c>
      <c r="BL230" s="84">
        <v>0</v>
      </c>
      <c r="BM230" s="86">
        <v>0</v>
      </c>
      <c r="BN230" s="42"/>
    </row>
    <row r="231" spans="2:66" s="41" customFormat="1" ht="15" customHeight="1" thickBot="1" x14ac:dyDescent="0.3">
      <c r="B231" s="55" t="s">
        <v>280</v>
      </c>
      <c r="C231" s="181" t="s">
        <v>281</v>
      </c>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3"/>
      <c r="BN231" s="42"/>
    </row>
    <row r="232" spans="2:66" s="41" customFormat="1" ht="25.5" customHeight="1" x14ac:dyDescent="0.25">
      <c r="B232" s="56" t="s">
        <v>282</v>
      </c>
      <c r="C232" s="57" t="s">
        <v>283</v>
      </c>
      <c r="D232" s="58" t="s">
        <v>12</v>
      </c>
      <c r="E232" s="59">
        <f>SUM(F232:BM232)</f>
        <v>2016.3624813052031</v>
      </c>
      <c r="F232" s="88">
        <v>6.6659214641761366</v>
      </c>
      <c r="G232" s="89">
        <v>5.8731826771780513</v>
      </c>
      <c r="H232" s="89">
        <v>5.6055212773677132</v>
      </c>
      <c r="I232" s="89">
        <v>5.3903676162761496</v>
      </c>
      <c r="J232" s="89">
        <v>5.9910049201567652</v>
      </c>
      <c r="K232" s="89">
        <v>457.24251146930533</v>
      </c>
      <c r="L232" s="89">
        <v>683.78779050973526</v>
      </c>
      <c r="M232" s="89">
        <v>845.8061813710076</v>
      </c>
      <c r="N232" s="89">
        <v>0</v>
      </c>
      <c r="O232" s="89">
        <v>0</v>
      </c>
      <c r="P232" s="89">
        <v>0</v>
      </c>
      <c r="Q232" s="89">
        <v>0</v>
      </c>
      <c r="R232" s="89">
        <v>0</v>
      </c>
      <c r="S232" s="89">
        <v>0</v>
      </c>
      <c r="T232" s="89">
        <v>0</v>
      </c>
      <c r="U232" s="89">
        <v>0</v>
      </c>
      <c r="V232" s="89">
        <v>0</v>
      </c>
      <c r="W232" s="89">
        <v>0</v>
      </c>
      <c r="X232" s="89">
        <v>0</v>
      </c>
      <c r="Y232" s="89">
        <v>0</v>
      </c>
      <c r="Z232" s="89">
        <v>0</v>
      </c>
      <c r="AA232" s="89">
        <v>0</v>
      </c>
      <c r="AB232" s="89">
        <v>0</v>
      </c>
      <c r="AC232" s="89">
        <v>0</v>
      </c>
      <c r="AD232" s="89">
        <v>0</v>
      </c>
      <c r="AE232" s="89">
        <v>0</v>
      </c>
      <c r="AF232" s="89">
        <v>0</v>
      </c>
      <c r="AG232" s="89">
        <v>0</v>
      </c>
      <c r="AH232" s="89">
        <v>0</v>
      </c>
      <c r="AI232" s="89">
        <v>0</v>
      </c>
      <c r="AJ232" s="89">
        <v>0</v>
      </c>
      <c r="AK232" s="89">
        <v>0</v>
      </c>
      <c r="AL232" s="89">
        <v>0</v>
      </c>
      <c r="AM232" s="89">
        <v>0</v>
      </c>
      <c r="AN232" s="89">
        <v>0</v>
      </c>
      <c r="AO232" s="89">
        <v>0</v>
      </c>
      <c r="AP232" s="89">
        <v>0</v>
      </c>
      <c r="AQ232" s="89">
        <v>0</v>
      </c>
      <c r="AR232" s="89">
        <v>0</v>
      </c>
      <c r="AS232" s="89">
        <v>0</v>
      </c>
      <c r="AT232" s="89">
        <v>0</v>
      </c>
      <c r="AU232" s="89">
        <v>0</v>
      </c>
      <c r="AV232" s="89">
        <v>0</v>
      </c>
      <c r="AW232" s="89">
        <v>0</v>
      </c>
      <c r="AX232" s="89">
        <v>0</v>
      </c>
      <c r="AY232" s="89">
        <v>0</v>
      </c>
      <c r="AZ232" s="89">
        <v>0</v>
      </c>
      <c r="BA232" s="89">
        <v>0</v>
      </c>
      <c r="BB232" s="89">
        <v>0</v>
      </c>
      <c r="BC232" s="89">
        <v>0</v>
      </c>
      <c r="BD232" s="89">
        <v>0</v>
      </c>
      <c r="BE232" s="89">
        <v>0</v>
      </c>
      <c r="BF232" s="89">
        <v>0</v>
      </c>
      <c r="BG232" s="89">
        <v>0</v>
      </c>
      <c r="BH232" s="89">
        <v>0</v>
      </c>
      <c r="BI232" s="89">
        <v>0</v>
      </c>
      <c r="BJ232" s="89">
        <v>0</v>
      </c>
      <c r="BK232" s="89">
        <v>0</v>
      </c>
      <c r="BL232" s="89">
        <v>0</v>
      </c>
      <c r="BM232" s="90">
        <v>0</v>
      </c>
      <c r="BN232" s="42"/>
    </row>
    <row r="233" spans="2:66" s="41" customFormat="1" ht="25.5" customHeight="1" x14ac:dyDescent="0.25">
      <c r="B233" s="28" t="s">
        <v>284</v>
      </c>
      <c r="C233" s="37" t="s">
        <v>285</v>
      </c>
      <c r="D233" s="30" t="s">
        <v>286</v>
      </c>
      <c r="E233" s="120" t="s">
        <v>57</v>
      </c>
      <c r="F233" s="121">
        <v>1.2806765541164526</v>
      </c>
      <c r="G233" s="122">
        <v>1.2806765541164526</v>
      </c>
      <c r="H233" s="122">
        <v>1.2806765541164526</v>
      </c>
      <c r="I233" s="122">
        <v>1.2806765541164526</v>
      </c>
      <c r="J233" s="122">
        <v>1.2806765541164526</v>
      </c>
      <c r="K233" s="122">
        <v>1.2806765541164526</v>
      </c>
      <c r="L233" s="122">
        <v>1.2806765541164526</v>
      </c>
      <c r="M233" s="122">
        <v>1.2806765541164526</v>
      </c>
      <c r="N233" s="122">
        <v>0</v>
      </c>
      <c r="O233" s="122">
        <v>0</v>
      </c>
      <c r="P233" s="122">
        <v>0</v>
      </c>
      <c r="Q233" s="122">
        <v>0</v>
      </c>
      <c r="R233" s="122">
        <v>0</v>
      </c>
      <c r="S233" s="122">
        <v>0</v>
      </c>
      <c r="T233" s="122">
        <v>0</v>
      </c>
      <c r="U233" s="122">
        <v>0</v>
      </c>
      <c r="V233" s="122">
        <v>0</v>
      </c>
      <c r="W233" s="122">
        <v>0</v>
      </c>
      <c r="X233" s="122">
        <v>0</v>
      </c>
      <c r="Y233" s="122">
        <v>0</v>
      </c>
      <c r="Z233" s="122">
        <v>0</v>
      </c>
      <c r="AA233" s="122">
        <v>0</v>
      </c>
      <c r="AB233" s="122">
        <v>0</v>
      </c>
      <c r="AC233" s="122">
        <v>0</v>
      </c>
      <c r="AD233" s="122">
        <v>0</v>
      </c>
      <c r="AE233" s="122">
        <v>0</v>
      </c>
      <c r="AF233" s="122">
        <v>0</v>
      </c>
      <c r="AG233" s="122">
        <v>0</v>
      </c>
      <c r="AH233" s="122">
        <v>0</v>
      </c>
      <c r="AI233" s="122">
        <v>0</v>
      </c>
      <c r="AJ233" s="122">
        <v>0</v>
      </c>
      <c r="AK233" s="122">
        <v>0</v>
      </c>
      <c r="AL233" s="122">
        <v>0</v>
      </c>
      <c r="AM233" s="122">
        <v>0</v>
      </c>
      <c r="AN233" s="122">
        <v>0</v>
      </c>
      <c r="AO233" s="122">
        <v>0</v>
      </c>
      <c r="AP233" s="122">
        <v>0</v>
      </c>
      <c r="AQ233" s="122">
        <v>0</v>
      </c>
      <c r="AR233" s="122">
        <v>0</v>
      </c>
      <c r="AS233" s="122">
        <v>0</v>
      </c>
      <c r="AT233" s="122">
        <v>0</v>
      </c>
      <c r="AU233" s="122">
        <v>0</v>
      </c>
      <c r="AV233" s="122">
        <v>0</v>
      </c>
      <c r="AW233" s="122">
        <v>0</v>
      </c>
      <c r="AX233" s="122">
        <v>0</v>
      </c>
      <c r="AY233" s="122">
        <v>0</v>
      </c>
      <c r="AZ233" s="122">
        <v>0</v>
      </c>
      <c r="BA233" s="122">
        <v>0</v>
      </c>
      <c r="BB233" s="122">
        <v>0</v>
      </c>
      <c r="BC233" s="122">
        <v>0</v>
      </c>
      <c r="BD233" s="122">
        <v>0</v>
      </c>
      <c r="BE233" s="122">
        <v>0</v>
      </c>
      <c r="BF233" s="122">
        <v>0</v>
      </c>
      <c r="BG233" s="122">
        <v>0</v>
      </c>
      <c r="BH233" s="122">
        <v>0</v>
      </c>
      <c r="BI233" s="122">
        <v>0</v>
      </c>
      <c r="BJ233" s="122">
        <v>0</v>
      </c>
      <c r="BK233" s="122">
        <v>0</v>
      </c>
      <c r="BL233" s="122">
        <v>0</v>
      </c>
      <c r="BM233" s="123">
        <v>0</v>
      </c>
      <c r="BN233" s="42"/>
    </row>
    <row r="234" spans="2:66" s="41" customFormat="1" ht="25.5" customHeight="1" thickBot="1" x14ac:dyDescent="0.3">
      <c r="B234" s="124" t="s">
        <v>287</v>
      </c>
      <c r="C234" s="125" t="s">
        <v>288</v>
      </c>
      <c r="D234" s="81" t="s">
        <v>286</v>
      </c>
      <c r="E234" s="126">
        <f>IFERROR(E10/E245*1000,"-")</f>
        <v>1.1699103853824413</v>
      </c>
      <c r="F234" s="127">
        <v>1.5252641690682036</v>
      </c>
      <c r="G234" s="128">
        <v>1.5287832533798518</v>
      </c>
      <c r="H234" s="128">
        <v>1.5289010737948365</v>
      </c>
      <c r="I234" s="128">
        <v>1.5238774055595152</v>
      </c>
      <c r="J234" s="128">
        <v>1.5583582727661394</v>
      </c>
      <c r="K234" s="128">
        <v>1.0293469652598053</v>
      </c>
      <c r="L234" s="128">
        <v>1.1459636147411743</v>
      </c>
      <c r="M234" s="128">
        <v>1.2520212345414861</v>
      </c>
      <c r="N234" s="128">
        <v>0</v>
      </c>
      <c r="O234" s="128">
        <v>0</v>
      </c>
      <c r="P234" s="128">
        <v>0</v>
      </c>
      <c r="Q234" s="128">
        <v>0</v>
      </c>
      <c r="R234" s="128">
        <v>0</v>
      </c>
      <c r="S234" s="128">
        <v>0</v>
      </c>
      <c r="T234" s="128">
        <v>0</v>
      </c>
      <c r="U234" s="128">
        <v>0</v>
      </c>
      <c r="V234" s="128">
        <v>0</v>
      </c>
      <c r="W234" s="128">
        <v>0</v>
      </c>
      <c r="X234" s="128">
        <v>0</v>
      </c>
      <c r="Y234" s="128">
        <v>0</v>
      </c>
      <c r="Z234" s="128">
        <v>0</v>
      </c>
      <c r="AA234" s="128">
        <v>0</v>
      </c>
      <c r="AB234" s="128">
        <v>0</v>
      </c>
      <c r="AC234" s="128">
        <v>0</v>
      </c>
      <c r="AD234" s="128">
        <v>0</v>
      </c>
      <c r="AE234" s="128">
        <v>0</v>
      </c>
      <c r="AF234" s="128">
        <v>0</v>
      </c>
      <c r="AG234" s="128">
        <v>0</v>
      </c>
      <c r="AH234" s="128">
        <v>0</v>
      </c>
      <c r="AI234" s="128">
        <v>0</v>
      </c>
      <c r="AJ234" s="128">
        <v>0</v>
      </c>
      <c r="AK234" s="128">
        <v>0</v>
      </c>
      <c r="AL234" s="128">
        <v>0</v>
      </c>
      <c r="AM234" s="128">
        <v>0</v>
      </c>
      <c r="AN234" s="128">
        <v>0</v>
      </c>
      <c r="AO234" s="128">
        <v>0</v>
      </c>
      <c r="AP234" s="128">
        <v>0</v>
      </c>
      <c r="AQ234" s="128">
        <v>0</v>
      </c>
      <c r="AR234" s="128">
        <v>0</v>
      </c>
      <c r="AS234" s="128">
        <v>0</v>
      </c>
      <c r="AT234" s="128">
        <v>0</v>
      </c>
      <c r="AU234" s="128">
        <v>0</v>
      </c>
      <c r="AV234" s="128">
        <v>0</v>
      </c>
      <c r="AW234" s="128">
        <v>0</v>
      </c>
      <c r="AX234" s="128">
        <v>0</v>
      </c>
      <c r="AY234" s="128">
        <v>0</v>
      </c>
      <c r="AZ234" s="128">
        <v>0</v>
      </c>
      <c r="BA234" s="128">
        <v>0</v>
      </c>
      <c r="BB234" s="128">
        <v>0</v>
      </c>
      <c r="BC234" s="128">
        <v>0</v>
      </c>
      <c r="BD234" s="128">
        <v>0</v>
      </c>
      <c r="BE234" s="128">
        <v>0</v>
      </c>
      <c r="BF234" s="128">
        <v>0</v>
      </c>
      <c r="BG234" s="128">
        <v>0</v>
      </c>
      <c r="BH234" s="128">
        <v>0</v>
      </c>
      <c r="BI234" s="128">
        <v>0</v>
      </c>
      <c r="BJ234" s="128">
        <v>0</v>
      </c>
      <c r="BK234" s="128">
        <v>0</v>
      </c>
      <c r="BL234" s="128">
        <v>0</v>
      </c>
      <c r="BM234" s="129">
        <v>0</v>
      </c>
      <c r="BN234" s="42"/>
    </row>
    <row r="235" spans="2:66" s="41" customFormat="1" ht="15" customHeight="1" thickBot="1" x14ac:dyDescent="0.3">
      <c r="B235" s="55" t="s">
        <v>289</v>
      </c>
      <c r="C235" s="181" t="s">
        <v>290</v>
      </c>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3"/>
      <c r="BN235" s="42"/>
    </row>
    <row r="236" spans="2:66" s="41" customFormat="1" ht="15" customHeight="1" x14ac:dyDescent="0.25">
      <c r="B236" s="56" t="s">
        <v>291</v>
      </c>
      <c r="C236" s="87" t="s">
        <v>292</v>
      </c>
      <c r="D236" s="58" t="s">
        <v>121</v>
      </c>
      <c r="E236" s="59">
        <f>IFERROR(ROUND(E193/E10,2),0)</f>
        <v>0</v>
      </c>
      <c r="F236" s="88">
        <v>10749.561657639502</v>
      </c>
      <c r="G236" s="89">
        <v>0</v>
      </c>
      <c r="H236" s="89">
        <v>0</v>
      </c>
      <c r="I236" s="89">
        <v>0</v>
      </c>
      <c r="J236" s="89">
        <v>0</v>
      </c>
      <c r="K236" s="89">
        <v>0</v>
      </c>
      <c r="L236" s="89">
        <v>0</v>
      </c>
      <c r="M236" s="89">
        <v>0</v>
      </c>
      <c r="N236" s="89">
        <v>0</v>
      </c>
      <c r="O236" s="89">
        <v>0</v>
      </c>
      <c r="P236" s="89">
        <v>0</v>
      </c>
      <c r="Q236" s="89">
        <v>0</v>
      </c>
      <c r="R236" s="89">
        <v>0</v>
      </c>
      <c r="S236" s="89">
        <v>0</v>
      </c>
      <c r="T236" s="89">
        <v>0</v>
      </c>
      <c r="U236" s="89">
        <v>0</v>
      </c>
      <c r="V236" s="89">
        <v>0</v>
      </c>
      <c r="W236" s="89">
        <v>0</v>
      </c>
      <c r="X236" s="89">
        <v>0</v>
      </c>
      <c r="Y236" s="89">
        <v>0</v>
      </c>
      <c r="Z236" s="89">
        <v>0</v>
      </c>
      <c r="AA236" s="89">
        <v>0</v>
      </c>
      <c r="AB236" s="89">
        <v>0</v>
      </c>
      <c r="AC236" s="89">
        <v>0</v>
      </c>
      <c r="AD236" s="89">
        <v>0</v>
      </c>
      <c r="AE236" s="89">
        <v>0</v>
      </c>
      <c r="AF236" s="89">
        <v>0</v>
      </c>
      <c r="AG236" s="89">
        <v>0</v>
      </c>
      <c r="AH236" s="89">
        <v>0</v>
      </c>
      <c r="AI236" s="89">
        <v>0</v>
      </c>
      <c r="AJ236" s="89">
        <v>0</v>
      </c>
      <c r="AK236" s="89">
        <v>0</v>
      </c>
      <c r="AL236" s="89">
        <v>0</v>
      </c>
      <c r="AM236" s="89">
        <v>0</v>
      </c>
      <c r="AN236" s="89">
        <v>0</v>
      </c>
      <c r="AO236" s="89">
        <v>0</v>
      </c>
      <c r="AP236" s="89">
        <v>0</v>
      </c>
      <c r="AQ236" s="89">
        <v>0</v>
      </c>
      <c r="AR236" s="89">
        <v>0</v>
      </c>
      <c r="AS236" s="89">
        <v>0</v>
      </c>
      <c r="AT236" s="89">
        <v>0</v>
      </c>
      <c r="AU236" s="89">
        <v>0</v>
      </c>
      <c r="AV236" s="89">
        <v>0</v>
      </c>
      <c r="AW236" s="89">
        <v>0</v>
      </c>
      <c r="AX236" s="89">
        <v>0</v>
      </c>
      <c r="AY236" s="89">
        <v>0</v>
      </c>
      <c r="AZ236" s="89">
        <v>0</v>
      </c>
      <c r="BA236" s="89">
        <v>0</v>
      </c>
      <c r="BB236" s="89">
        <v>0</v>
      </c>
      <c r="BC236" s="89">
        <v>0</v>
      </c>
      <c r="BD236" s="89">
        <v>0</v>
      </c>
      <c r="BE236" s="89">
        <v>0</v>
      </c>
      <c r="BF236" s="89">
        <v>0</v>
      </c>
      <c r="BG236" s="89">
        <v>0</v>
      </c>
      <c r="BH236" s="89">
        <v>0</v>
      </c>
      <c r="BI236" s="89">
        <v>0</v>
      </c>
      <c r="BJ236" s="89">
        <v>0</v>
      </c>
      <c r="BK236" s="89">
        <v>0</v>
      </c>
      <c r="BL236" s="89">
        <v>0</v>
      </c>
      <c r="BM236" s="90">
        <v>0</v>
      </c>
      <c r="BN236" s="42"/>
    </row>
    <row r="237" spans="2:66" s="41" customFormat="1" ht="15" customHeight="1" x14ac:dyDescent="0.25">
      <c r="B237" s="28" t="s">
        <v>293</v>
      </c>
      <c r="C237" s="29" t="s">
        <v>294</v>
      </c>
      <c r="D237" s="30" t="s">
        <v>121</v>
      </c>
      <c r="E237" s="63">
        <f>IFERROR(SUM(F237*F10+G237*G10+H237*H10+I237*I10+J237*J10+K237*K10+L237*L10+M237*M10+N237*N10+O10*O237+P10*P237+Q10*Q237+R237*R10+S10*S237+T10*T237+U10*U237+V10*V237+W10*W237+X10*X237+Y10*Y237+Z10*Z237+AA10*AA237+AB10*AB237+AC10*AC237+AD10*AD237+AE10*AE237+AF10*AF237+AG10*AG237+AH10*AH237+AI10*AI237+AJ10*AJ237+AK10*AK237+AL10*AL237+AM10*AM237+AN10*AN237+AO10*AO237+AP10*AP237+AQ10*AQ237+AR10*AR237+AS10*AS237+AT10*AT237+AU10*AU237+AV10*AV237+AW10*AW237+AX10*AX237+AY10*AY237+AZ10*AZ237+BA10*BA237+BB10*BB237+BC10*BC237+BD10*BD237+BE10*BE237+BF10*BF237+BG10*BG237+BH10*BH237+BI10*BI237+BJ10*BJ237+BK10*BK237+BL10*BL237+BM10*BM237)/E10,0)</f>
        <v>31.320817246218983</v>
      </c>
      <c r="F237" s="72">
        <v>42.58</v>
      </c>
      <c r="G237" s="73">
        <v>43.99</v>
      </c>
      <c r="H237" s="73">
        <v>56.72</v>
      </c>
      <c r="I237" s="73">
        <v>43.53</v>
      </c>
      <c r="J237" s="73">
        <v>67.7</v>
      </c>
      <c r="K237" s="73">
        <v>32.168936742901792</v>
      </c>
      <c r="L237" s="73">
        <v>32.068938073992882</v>
      </c>
      <c r="M237" s="73">
        <v>29.696460707877179</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3">
        <v>0</v>
      </c>
      <c r="AP237" s="73">
        <v>0</v>
      </c>
      <c r="AQ237" s="73">
        <v>0</v>
      </c>
      <c r="AR237" s="73">
        <v>0</v>
      </c>
      <c r="AS237" s="73">
        <v>0</v>
      </c>
      <c r="AT237" s="73">
        <v>0</v>
      </c>
      <c r="AU237" s="73">
        <v>0</v>
      </c>
      <c r="AV237" s="73">
        <v>0</v>
      </c>
      <c r="AW237" s="73">
        <v>0</v>
      </c>
      <c r="AX237" s="73">
        <v>0</v>
      </c>
      <c r="AY237" s="73">
        <v>0</v>
      </c>
      <c r="AZ237" s="73">
        <v>0</v>
      </c>
      <c r="BA237" s="73">
        <v>0</v>
      </c>
      <c r="BB237" s="73">
        <v>0</v>
      </c>
      <c r="BC237" s="73">
        <v>0</v>
      </c>
      <c r="BD237" s="73">
        <v>0</v>
      </c>
      <c r="BE237" s="73">
        <v>0</v>
      </c>
      <c r="BF237" s="73">
        <v>0</v>
      </c>
      <c r="BG237" s="73">
        <v>0</v>
      </c>
      <c r="BH237" s="73">
        <v>0</v>
      </c>
      <c r="BI237" s="73">
        <v>0</v>
      </c>
      <c r="BJ237" s="73">
        <v>0</v>
      </c>
      <c r="BK237" s="73">
        <v>0</v>
      </c>
      <c r="BL237" s="73">
        <v>0</v>
      </c>
      <c r="BM237" s="75">
        <v>0</v>
      </c>
      <c r="BN237" s="42"/>
    </row>
    <row r="238" spans="2:66" s="41" customFormat="1" ht="15" customHeight="1" x14ac:dyDescent="0.25">
      <c r="B238" s="28" t="s">
        <v>295</v>
      </c>
      <c r="C238" s="29" t="s">
        <v>296</v>
      </c>
      <c r="D238" s="30" t="s">
        <v>121</v>
      </c>
      <c r="E238" s="63">
        <f>E237-E236</f>
        <v>31.320817246218983</v>
      </c>
      <c r="F238" s="72">
        <v>-10706.981657639502</v>
      </c>
      <c r="G238" s="73">
        <v>43.99</v>
      </c>
      <c r="H238" s="73">
        <v>56.72</v>
      </c>
      <c r="I238" s="73">
        <v>43.53</v>
      </c>
      <c r="J238" s="73">
        <v>67.7</v>
      </c>
      <c r="K238" s="73">
        <v>32.168936742901792</v>
      </c>
      <c r="L238" s="73">
        <v>32.068938073992882</v>
      </c>
      <c r="M238" s="73">
        <v>29.696460707877179</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3">
        <v>0</v>
      </c>
      <c r="AP238" s="73">
        <v>0</v>
      </c>
      <c r="AQ238" s="73">
        <v>0</v>
      </c>
      <c r="AR238" s="73">
        <v>0</v>
      </c>
      <c r="AS238" s="73">
        <v>0</v>
      </c>
      <c r="AT238" s="73">
        <v>0</v>
      </c>
      <c r="AU238" s="73">
        <v>0</v>
      </c>
      <c r="AV238" s="73">
        <v>0</v>
      </c>
      <c r="AW238" s="73">
        <v>0</v>
      </c>
      <c r="AX238" s="73">
        <v>0</v>
      </c>
      <c r="AY238" s="73">
        <v>0</v>
      </c>
      <c r="AZ238" s="73">
        <v>0</v>
      </c>
      <c r="BA238" s="73">
        <v>0</v>
      </c>
      <c r="BB238" s="73">
        <v>0</v>
      </c>
      <c r="BC238" s="73">
        <v>0</v>
      </c>
      <c r="BD238" s="73">
        <v>0</v>
      </c>
      <c r="BE238" s="73">
        <v>0</v>
      </c>
      <c r="BF238" s="73">
        <v>0</v>
      </c>
      <c r="BG238" s="73">
        <v>0</v>
      </c>
      <c r="BH238" s="73">
        <v>0</v>
      </c>
      <c r="BI238" s="73">
        <v>0</v>
      </c>
      <c r="BJ238" s="73">
        <v>0</v>
      </c>
      <c r="BK238" s="73">
        <v>0</v>
      </c>
      <c r="BL238" s="73">
        <v>0</v>
      </c>
      <c r="BM238" s="75">
        <v>0</v>
      </c>
      <c r="BN238" s="42"/>
    </row>
    <row r="239" spans="2:66" s="41" customFormat="1" ht="15" customHeight="1" thickBot="1" x14ac:dyDescent="0.3">
      <c r="B239" s="130" t="s">
        <v>297</v>
      </c>
      <c r="C239" s="131" t="s">
        <v>298</v>
      </c>
      <c r="D239" s="132" t="s">
        <v>64</v>
      </c>
      <c r="E239" s="133">
        <f>SUM(F239:BM239)</f>
        <v>-19619.829360000032</v>
      </c>
      <c r="F239" s="134">
        <v>-85002.727380000011</v>
      </c>
      <c r="G239" s="135">
        <v>308.41389000000004</v>
      </c>
      <c r="H239" s="135">
        <v>379.57024000000001</v>
      </c>
      <c r="I239" s="135">
        <v>279.20141999999998</v>
      </c>
      <c r="J239" s="135">
        <v>493.53300000000002</v>
      </c>
      <c r="K239" s="135">
        <v>13421.45945</v>
      </c>
      <c r="L239" s="135">
        <v>22002.273929999996</v>
      </c>
      <c r="M239" s="135">
        <v>28498.446089999998</v>
      </c>
      <c r="N239" s="135">
        <v>0</v>
      </c>
      <c r="O239" s="135">
        <v>0</v>
      </c>
      <c r="P239" s="135">
        <v>0</v>
      </c>
      <c r="Q239" s="84">
        <v>0</v>
      </c>
      <c r="R239" s="84">
        <v>0</v>
      </c>
      <c r="S239" s="84">
        <v>0</v>
      </c>
      <c r="T239" s="84">
        <v>0</v>
      </c>
      <c r="U239" s="84">
        <v>0</v>
      </c>
      <c r="V239" s="84">
        <v>0</v>
      </c>
      <c r="W239" s="84">
        <v>0</v>
      </c>
      <c r="X239" s="84">
        <v>0</v>
      </c>
      <c r="Y239" s="84">
        <v>0</v>
      </c>
      <c r="Z239" s="84">
        <v>0</v>
      </c>
      <c r="AA239" s="84">
        <v>0</v>
      </c>
      <c r="AB239" s="84">
        <v>0</v>
      </c>
      <c r="AC239" s="84">
        <v>0</v>
      </c>
      <c r="AD239" s="84">
        <v>0</v>
      </c>
      <c r="AE239" s="84">
        <v>0</v>
      </c>
      <c r="AF239" s="84">
        <v>0</v>
      </c>
      <c r="AG239" s="84">
        <v>0</v>
      </c>
      <c r="AH239" s="84">
        <v>0</v>
      </c>
      <c r="AI239" s="84">
        <v>0</v>
      </c>
      <c r="AJ239" s="84">
        <v>0</v>
      </c>
      <c r="AK239" s="84">
        <v>0</v>
      </c>
      <c r="AL239" s="84">
        <v>0</v>
      </c>
      <c r="AM239" s="84">
        <v>0</v>
      </c>
      <c r="AN239" s="84">
        <v>0</v>
      </c>
      <c r="AO239" s="84">
        <v>0</v>
      </c>
      <c r="AP239" s="84">
        <v>0</v>
      </c>
      <c r="AQ239" s="84">
        <v>0</v>
      </c>
      <c r="AR239" s="84">
        <v>0</v>
      </c>
      <c r="AS239" s="84">
        <v>0</v>
      </c>
      <c r="AT239" s="84">
        <v>0</v>
      </c>
      <c r="AU239" s="84">
        <v>0</v>
      </c>
      <c r="AV239" s="84">
        <v>0</v>
      </c>
      <c r="AW239" s="84">
        <v>0</v>
      </c>
      <c r="AX239" s="84">
        <v>0</v>
      </c>
      <c r="AY239" s="84">
        <v>0</v>
      </c>
      <c r="AZ239" s="84">
        <v>0</v>
      </c>
      <c r="BA239" s="84">
        <v>0</v>
      </c>
      <c r="BB239" s="84">
        <v>0</v>
      </c>
      <c r="BC239" s="84">
        <v>0</v>
      </c>
      <c r="BD239" s="84">
        <v>0</v>
      </c>
      <c r="BE239" s="84">
        <v>0</v>
      </c>
      <c r="BF239" s="84">
        <v>0</v>
      </c>
      <c r="BG239" s="84">
        <v>0</v>
      </c>
      <c r="BH239" s="84">
        <v>0</v>
      </c>
      <c r="BI239" s="84">
        <v>0</v>
      </c>
      <c r="BJ239" s="84">
        <v>0</v>
      </c>
      <c r="BK239" s="84">
        <v>0</v>
      </c>
      <c r="BL239" s="84">
        <v>0</v>
      </c>
      <c r="BM239" s="86">
        <v>0</v>
      </c>
      <c r="BN239" s="42"/>
    </row>
    <row r="240" spans="2:66" s="41" customFormat="1" ht="15" customHeight="1" thickBot="1" x14ac:dyDescent="0.3">
      <c r="B240" s="55" t="s">
        <v>299</v>
      </c>
      <c r="C240" s="181" t="s">
        <v>300</v>
      </c>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3"/>
      <c r="BN240" s="42"/>
    </row>
    <row r="241" spans="2:66" s="41" customFormat="1" ht="15" customHeight="1" x14ac:dyDescent="0.35">
      <c r="B241" s="56" t="s">
        <v>301</v>
      </c>
      <c r="C241" s="87" t="s">
        <v>302</v>
      </c>
      <c r="D241" s="58" t="s">
        <v>303</v>
      </c>
      <c r="E241" s="136" t="s">
        <v>57</v>
      </c>
      <c r="F241" s="137">
        <v>3224694</v>
      </c>
      <c r="G241" s="138">
        <v>3224694</v>
      </c>
      <c r="H241" s="138">
        <v>3224694</v>
      </c>
      <c r="I241" s="138">
        <v>3224694</v>
      </c>
      <c r="J241" s="138">
        <v>3224694</v>
      </c>
      <c r="K241" s="138">
        <v>3224694</v>
      </c>
      <c r="L241" s="138">
        <v>3224694</v>
      </c>
      <c r="M241" s="138">
        <v>3224694</v>
      </c>
      <c r="N241" s="138">
        <v>0</v>
      </c>
      <c r="O241" s="138">
        <v>0</v>
      </c>
      <c r="P241" s="138">
        <v>0</v>
      </c>
      <c r="Q241" s="138">
        <v>0</v>
      </c>
      <c r="R241" s="138">
        <v>0</v>
      </c>
      <c r="S241" s="138">
        <v>0</v>
      </c>
      <c r="T241" s="138">
        <v>0</v>
      </c>
      <c r="U241" s="138">
        <v>0</v>
      </c>
      <c r="V241" s="138">
        <v>0</v>
      </c>
      <c r="W241" s="138">
        <v>0</v>
      </c>
      <c r="X241" s="138">
        <v>0</v>
      </c>
      <c r="Y241" s="138">
        <v>0</v>
      </c>
      <c r="Z241" s="138">
        <v>0</v>
      </c>
      <c r="AA241" s="138">
        <v>0</v>
      </c>
      <c r="AB241" s="138">
        <v>0</v>
      </c>
      <c r="AC241" s="138">
        <v>0</v>
      </c>
      <c r="AD241" s="138">
        <v>0</v>
      </c>
      <c r="AE241" s="138">
        <v>0</v>
      </c>
      <c r="AF241" s="138">
        <v>0</v>
      </c>
      <c r="AG241" s="138">
        <v>0</v>
      </c>
      <c r="AH241" s="138">
        <v>0</v>
      </c>
      <c r="AI241" s="138">
        <v>0</v>
      </c>
      <c r="AJ241" s="138">
        <v>0</v>
      </c>
      <c r="AK241" s="138">
        <v>0</v>
      </c>
      <c r="AL241" s="138">
        <v>0</v>
      </c>
      <c r="AM241" s="138">
        <v>0</v>
      </c>
      <c r="AN241" s="138">
        <v>0</v>
      </c>
      <c r="AO241" s="138">
        <v>0</v>
      </c>
      <c r="AP241" s="138">
        <v>0</v>
      </c>
      <c r="AQ241" s="138">
        <v>0</v>
      </c>
      <c r="AR241" s="138">
        <v>0</v>
      </c>
      <c r="AS241" s="138">
        <v>0</v>
      </c>
      <c r="AT241" s="138">
        <v>0</v>
      </c>
      <c r="AU241" s="138">
        <v>0</v>
      </c>
      <c r="AV241" s="138">
        <v>0</v>
      </c>
      <c r="AW241" s="138">
        <v>0</v>
      </c>
      <c r="AX241" s="138">
        <v>0</v>
      </c>
      <c r="AY241" s="138">
        <v>0</v>
      </c>
      <c r="AZ241" s="138">
        <v>0</v>
      </c>
      <c r="BA241" s="138">
        <v>0</v>
      </c>
      <c r="BB241" s="138">
        <v>0</v>
      </c>
      <c r="BC241" s="138">
        <v>0</v>
      </c>
      <c r="BD241" s="138">
        <v>0</v>
      </c>
      <c r="BE241" s="138">
        <v>0</v>
      </c>
      <c r="BF241" s="138">
        <v>0</v>
      </c>
      <c r="BG241" s="138">
        <v>0</v>
      </c>
      <c r="BH241" s="138">
        <v>0</v>
      </c>
      <c r="BI241" s="138">
        <v>0</v>
      </c>
      <c r="BJ241" s="138">
        <v>0</v>
      </c>
      <c r="BK241" s="138">
        <v>0</v>
      </c>
      <c r="BL241" s="138">
        <v>0</v>
      </c>
      <c r="BM241" s="139">
        <v>0</v>
      </c>
      <c r="BN241" s="42"/>
    </row>
    <row r="242" spans="2:66" s="41" customFormat="1" ht="15" customHeight="1" x14ac:dyDescent="0.35">
      <c r="B242" s="28" t="s">
        <v>304</v>
      </c>
      <c r="C242" s="29" t="s">
        <v>305</v>
      </c>
      <c r="D242" s="30" t="s">
        <v>303</v>
      </c>
      <c r="E242" s="140" t="s">
        <v>57</v>
      </c>
      <c r="F242" s="141">
        <v>3224694</v>
      </c>
      <c r="G242" s="142">
        <v>3224694</v>
      </c>
      <c r="H242" s="142">
        <v>3224694</v>
      </c>
      <c r="I242" s="142">
        <v>3224694</v>
      </c>
      <c r="J242" s="142">
        <v>3224694</v>
      </c>
      <c r="K242" s="142">
        <v>3224694</v>
      </c>
      <c r="L242" s="142">
        <v>3224694</v>
      </c>
      <c r="M242" s="142">
        <v>3224694</v>
      </c>
      <c r="N242" s="142">
        <v>0</v>
      </c>
      <c r="O242" s="142">
        <v>0</v>
      </c>
      <c r="P242" s="142">
        <v>0</v>
      </c>
      <c r="Q242" s="142">
        <v>0</v>
      </c>
      <c r="R242" s="142">
        <v>0</v>
      </c>
      <c r="S242" s="142">
        <v>0</v>
      </c>
      <c r="T242" s="142">
        <v>0</v>
      </c>
      <c r="U242" s="142">
        <v>0</v>
      </c>
      <c r="V242" s="142">
        <v>0</v>
      </c>
      <c r="W242" s="142">
        <v>0</v>
      </c>
      <c r="X242" s="142">
        <v>0</v>
      </c>
      <c r="Y242" s="142">
        <v>0</v>
      </c>
      <c r="Z242" s="142">
        <v>0</v>
      </c>
      <c r="AA242" s="142">
        <v>0</v>
      </c>
      <c r="AB242" s="142">
        <v>0</v>
      </c>
      <c r="AC242" s="142">
        <v>0</v>
      </c>
      <c r="AD242" s="142">
        <v>0</v>
      </c>
      <c r="AE242" s="142">
        <v>0</v>
      </c>
      <c r="AF242" s="142">
        <v>0</v>
      </c>
      <c r="AG242" s="142">
        <v>0</v>
      </c>
      <c r="AH242" s="142">
        <v>0</v>
      </c>
      <c r="AI242" s="142">
        <v>0</v>
      </c>
      <c r="AJ242" s="142">
        <v>0</v>
      </c>
      <c r="AK242" s="142">
        <v>0</v>
      </c>
      <c r="AL242" s="142">
        <v>0</v>
      </c>
      <c r="AM242" s="142">
        <v>0</v>
      </c>
      <c r="AN242" s="142">
        <v>0</v>
      </c>
      <c r="AO242" s="142">
        <v>0</v>
      </c>
      <c r="AP242" s="142">
        <v>0</v>
      </c>
      <c r="AQ242" s="142">
        <v>0</v>
      </c>
      <c r="AR242" s="142">
        <v>0</v>
      </c>
      <c r="AS242" s="142">
        <v>0</v>
      </c>
      <c r="AT242" s="142">
        <v>0</v>
      </c>
      <c r="AU242" s="142">
        <v>0</v>
      </c>
      <c r="AV242" s="142">
        <v>0</v>
      </c>
      <c r="AW242" s="142">
        <v>0</v>
      </c>
      <c r="AX242" s="142">
        <v>0</v>
      </c>
      <c r="AY242" s="142">
        <v>0</v>
      </c>
      <c r="AZ242" s="142">
        <v>0</v>
      </c>
      <c r="BA242" s="142">
        <v>0</v>
      </c>
      <c r="BB242" s="142">
        <v>0</v>
      </c>
      <c r="BC242" s="142">
        <v>0</v>
      </c>
      <c r="BD242" s="142">
        <v>0</v>
      </c>
      <c r="BE242" s="142">
        <v>0</v>
      </c>
      <c r="BF242" s="142">
        <v>0</v>
      </c>
      <c r="BG242" s="142">
        <v>0</v>
      </c>
      <c r="BH242" s="142">
        <v>0</v>
      </c>
      <c r="BI242" s="142">
        <v>0</v>
      </c>
      <c r="BJ242" s="142">
        <v>0</v>
      </c>
      <c r="BK242" s="142">
        <v>0</v>
      </c>
      <c r="BL242" s="142">
        <v>0</v>
      </c>
      <c r="BM242" s="143">
        <v>0</v>
      </c>
      <c r="BN242" s="42"/>
    </row>
    <row r="243" spans="2:66" s="41" customFormat="1" ht="15" customHeight="1" x14ac:dyDescent="0.35">
      <c r="B243" s="28" t="s">
        <v>306</v>
      </c>
      <c r="C243" s="29" t="s">
        <v>307</v>
      </c>
      <c r="D243" s="30" t="s">
        <v>303</v>
      </c>
      <c r="E243" s="140" t="s">
        <v>57</v>
      </c>
      <c r="F243" s="141">
        <v>0</v>
      </c>
      <c r="G243" s="142">
        <v>0</v>
      </c>
      <c r="H243" s="142">
        <v>0</v>
      </c>
      <c r="I243" s="142">
        <v>0</v>
      </c>
      <c r="J243" s="142">
        <v>0</v>
      </c>
      <c r="K243" s="142">
        <v>0</v>
      </c>
      <c r="L243" s="142">
        <v>0</v>
      </c>
      <c r="M243" s="142">
        <v>0</v>
      </c>
      <c r="N243" s="142">
        <v>0</v>
      </c>
      <c r="O243" s="142">
        <v>0</v>
      </c>
      <c r="P243" s="142">
        <v>0</v>
      </c>
      <c r="Q243" s="142">
        <v>0</v>
      </c>
      <c r="R243" s="142">
        <v>0</v>
      </c>
      <c r="S243" s="142">
        <v>0</v>
      </c>
      <c r="T243" s="142">
        <v>0</v>
      </c>
      <c r="U243" s="142">
        <v>0</v>
      </c>
      <c r="V243" s="142">
        <v>0</v>
      </c>
      <c r="W243" s="142">
        <v>0</v>
      </c>
      <c r="X243" s="142">
        <v>0</v>
      </c>
      <c r="Y243" s="142">
        <v>0</v>
      </c>
      <c r="Z243" s="142">
        <v>0</v>
      </c>
      <c r="AA243" s="142">
        <v>0</v>
      </c>
      <c r="AB243" s="142">
        <v>0</v>
      </c>
      <c r="AC243" s="142">
        <v>0</v>
      </c>
      <c r="AD243" s="142">
        <v>0</v>
      </c>
      <c r="AE243" s="142">
        <v>0</v>
      </c>
      <c r="AF243" s="142">
        <v>0</v>
      </c>
      <c r="AG243" s="142">
        <v>0</v>
      </c>
      <c r="AH243" s="142">
        <v>0</v>
      </c>
      <c r="AI243" s="142">
        <v>0</v>
      </c>
      <c r="AJ243" s="142">
        <v>0</v>
      </c>
      <c r="AK243" s="142">
        <v>0</v>
      </c>
      <c r="AL243" s="142">
        <v>0</v>
      </c>
      <c r="AM243" s="142">
        <v>0</v>
      </c>
      <c r="AN243" s="142">
        <v>0</v>
      </c>
      <c r="AO243" s="142">
        <v>0</v>
      </c>
      <c r="AP243" s="142">
        <v>0</v>
      </c>
      <c r="AQ243" s="142">
        <v>0</v>
      </c>
      <c r="AR243" s="142">
        <v>0</v>
      </c>
      <c r="AS243" s="142">
        <v>0</v>
      </c>
      <c r="AT243" s="142">
        <v>0</v>
      </c>
      <c r="AU243" s="142">
        <v>0</v>
      </c>
      <c r="AV243" s="142">
        <v>0</v>
      </c>
      <c r="AW243" s="142">
        <v>0</v>
      </c>
      <c r="AX243" s="142">
        <v>0</v>
      </c>
      <c r="AY243" s="142">
        <v>0</v>
      </c>
      <c r="AZ243" s="142">
        <v>0</v>
      </c>
      <c r="BA243" s="142">
        <v>0</v>
      </c>
      <c r="BB243" s="142">
        <v>0</v>
      </c>
      <c r="BC243" s="142">
        <v>0</v>
      </c>
      <c r="BD243" s="142">
        <v>0</v>
      </c>
      <c r="BE243" s="142">
        <v>0</v>
      </c>
      <c r="BF243" s="142">
        <v>0</v>
      </c>
      <c r="BG243" s="142">
        <v>0</v>
      </c>
      <c r="BH243" s="142">
        <v>0</v>
      </c>
      <c r="BI243" s="142">
        <v>0</v>
      </c>
      <c r="BJ243" s="142">
        <v>0</v>
      </c>
      <c r="BK243" s="142">
        <v>0</v>
      </c>
      <c r="BL243" s="142">
        <v>0</v>
      </c>
      <c r="BM243" s="143">
        <v>0</v>
      </c>
      <c r="BN243" s="42"/>
    </row>
    <row r="244" spans="2:66" s="41" customFormat="1" ht="15" customHeight="1" x14ac:dyDescent="0.35">
      <c r="B244" s="28" t="s">
        <v>308</v>
      </c>
      <c r="C244" s="29" t="s">
        <v>309</v>
      </c>
      <c r="D244" s="30" t="s">
        <v>303</v>
      </c>
      <c r="E244" s="140" t="s">
        <v>57</v>
      </c>
      <c r="F244" s="141">
        <v>0</v>
      </c>
      <c r="G244" s="142">
        <v>0</v>
      </c>
      <c r="H244" s="142">
        <v>0</v>
      </c>
      <c r="I244" s="142">
        <v>0</v>
      </c>
      <c r="J244" s="142">
        <v>0</v>
      </c>
      <c r="K244" s="142">
        <v>0</v>
      </c>
      <c r="L244" s="142">
        <v>0</v>
      </c>
      <c r="M244" s="142">
        <v>0</v>
      </c>
      <c r="N244" s="142">
        <v>0</v>
      </c>
      <c r="O244" s="142">
        <v>0</v>
      </c>
      <c r="P244" s="142">
        <v>0</v>
      </c>
      <c r="Q244" s="142">
        <v>0</v>
      </c>
      <c r="R244" s="142">
        <v>0</v>
      </c>
      <c r="S244" s="142">
        <v>0</v>
      </c>
      <c r="T244" s="142">
        <v>0</v>
      </c>
      <c r="U244" s="142">
        <v>0</v>
      </c>
      <c r="V244" s="142">
        <v>0</v>
      </c>
      <c r="W244" s="142">
        <v>0</v>
      </c>
      <c r="X244" s="142">
        <v>0</v>
      </c>
      <c r="Y244" s="142">
        <v>0</v>
      </c>
      <c r="Z244" s="142">
        <v>0</v>
      </c>
      <c r="AA244" s="142">
        <v>0</v>
      </c>
      <c r="AB244" s="142">
        <v>0</v>
      </c>
      <c r="AC244" s="142">
        <v>0</v>
      </c>
      <c r="AD244" s="142">
        <v>0</v>
      </c>
      <c r="AE244" s="142">
        <v>0</v>
      </c>
      <c r="AF244" s="142">
        <v>0</v>
      </c>
      <c r="AG244" s="142">
        <v>0</v>
      </c>
      <c r="AH244" s="142">
        <v>0</v>
      </c>
      <c r="AI244" s="142">
        <v>0</v>
      </c>
      <c r="AJ244" s="142">
        <v>0</v>
      </c>
      <c r="AK244" s="142">
        <v>0</v>
      </c>
      <c r="AL244" s="142">
        <v>0</v>
      </c>
      <c r="AM244" s="142">
        <v>0</v>
      </c>
      <c r="AN244" s="142">
        <v>0</v>
      </c>
      <c r="AO244" s="142">
        <v>0</v>
      </c>
      <c r="AP244" s="142">
        <v>0</v>
      </c>
      <c r="AQ244" s="142">
        <v>0</v>
      </c>
      <c r="AR244" s="142">
        <v>0</v>
      </c>
      <c r="AS244" s="142">
        <v>0</v>
      </c>
      <c r="AT244" s="142">
        <v>0</v>
      </c>
      <c r="AU244" s="142">
        <v>0</v>
      </c>
      <c r="AV244" s="142">
        <v>0</v>
      </c>
      <c r="AW244" s="142">
        <v>0</v>
      </c>
      <c r="AX244" s="142">
        <v>0</v>
      </c>
      <c r="AY244" s="142">
        <v>0</v>
      </c>
      <c r="AZ244" s="142">
        <v>0</v>
      </c>
      <c r="BA244" s="142">
        <v>0</v>
      </c>
      <c r="BB244" s="142">
        <v>0</v>
      </c>
      <c r="BC244" s="142">
        <v>0</v>
      </c>
      <c r="BD244" s="142">
        <v>0</v>
      </c>
      <c r="BE244" s="142">
        <v>0</v>
      </c>
      <c r="BF244" s="142">
        <v>0</v>
      </c>
      <c r="BG244" s="142">
        <v>0</v>
      </c>
      <c r="BH244" s="142">
        <v>0</v>
      </c>
      <c r="BI244" s="142">
        <v>0</v>
      </c>
      <c r="BJ244" s="142">
        <v>0</v>
      </c>
      <c r="BK244" s="142">
        <v>0</v>
      </c>
      <c r="BL244" s="142">
        <v>0</v>
      </c>
      <c r="BM244" s="143">
        <v>0</v>
      </c>
      <c r="BN244" s="42"/>
    </row>
    <row r="245" spans="2:66" s="41" customFormat="1" ht="15" customHeight="1" x14ac:dyDescent="0.35">
      <c r="B245" s="28" t="s">
        <v>310</v>
      </c>
      <c r="C245" s="29" t="s">
        <v>311</v>
      </c>
      <c r="D245" s="30" t="s">
        <v>303</v>
      </c>
      <c r="E245" s="140">
        <v>1793569</v>
      </c>
      <c r="F245" s="144">
        <v>5205</v>
      </c>
      <c r="G245" s="145">
        <v>4586</v>
      </c>
      <c r="H245" s="145">
        <v>4377</v>
      </c>
      <c r="I245" s="145">
        <v>4209</v>
      </c>
      <c r="J245" s="145">
        <v>4678</v>
      </c>
      <c r="K245" s="145">
        <v>405323</v>
      </c>
      <c r="L245" s="145">
        <v>598704</v>
      </c>
      <c r="M245" s="145">
        <v>766487</v>
      </c>
      <c r="N245" s="145">
        <v>0</v>
      </c>
      <c r="O245" s="145">
        <v>0</v>
      </c>
      <c r="P245" s="145">
        <v>0</v>
      </c>
      <c r="Q245" s="145">
        <v>0</v>
      </c>
      <c r="R245" s="145">
        <v>0</v>
      </c>
      <c r="S245" s="145">
        <v>0</v>
      </c>
      <c r="T245" s="145">
        <v>0</v>
      </c>
      <c r="U245" s="145">
        <v>0</v>
      </c>
      <c r="V245" s="145">
        <v>0</v>
      </c>
      <c r="W245" s="145">
        <v>0</v>
      </c>
      <c r="X245" s="145">
        <v>0</v>
      </c>
      <c r="Y245" s="145">
        <v>0</v>
      </c>
      <c r="Z245" s="145">
        <v>0</v>
      </c>
      <c r="AA245" s="145">
        <v>0</v>
      </c>
      <c r="AB245" s="145">
        <v>0</v>
      </c>
      <c r="AC245" s="145">
        <v>0</v>
      </c>
      <c r="AD245" s="145">
        <v>0</v>
      </c>
      <c r="AE245" s="145">
        <v>0</v>
      </c>
      <c r="AF245" s="145">
        <v>0</v>
      </c>
      <c r="AG245" s="145">
        <v>0</v>
      </c>
      <c r="AH245" s="145">
        <v>0</v>
      </c>
      <c r="AI245" s="145">
        <v>0</v>
      </c>
      <c r="AJ245" s="145">
        <v>0</v>
      </c>
      <c r="AK245" s="145">
        <v>0</v>
      </c>
      <c r="AL245" s="145">
        <v>0</v>
      </c>
      <c r="AM245" s="145">
        <v>0</v>
      </c>
      <c r="AN245" s="145">
        <v>0</v>
      </c>
      <c r="AO245" s="145">
        <v>0</v>
      </c>
      <c r="AP245" s="145">
        <v>0</v>
      </c>
      <c r="AQ245" s="145">
        <v>0</v>
      </c>
      <c r="AR245" s="145">
        <v>0</v>
      </c>
      <c r="AS245" s="145">
        <v>0</v>
      </c>
      <c r="AT245" s="145">
        <v>0</v>
      </c>
      <c r="AU245" s="145">
        <v>0</v>
      </c>
      <c r="AV245" s="145">
        <v>0</v>
      </c>
      <c r="AW245" s="145">
        <v>0</v>
      </c>
      <c r="AX245" s="145">
        <v>0</v>
      </c>
      <c r="AY245" s="145">
        <v>0</v>
      </c>
      <c r="AZ245" s="145">
        <v>0</v>
      </c>
      <c r="BA245" s="145">
        <v>0</v>
      </c>
      <c r="BB245" s="145">
        <v>0</v>
      </c>
      <c r="BC245" s="145">
        <v>0</v>
      </c>
      <c r="BD245" s="145">
        <v>0</v>
      </c>
      <c r="BE245" s="145">
        <v>0</v>
      </c>
      <c r="BF245" s="145">
        <v>0</v>
      </c>
      <c r="BG245" s="145">
        <v>0</v>
      </c>
      <c r="BH245" s="145">
        <v>0</v>
      </c>
      <c r="BI245" s="145">
        <v>0</v>
      </c>
      <c r="BJ245" s="145">
        <v>0</v>
      </c>
      <c r="BK245" s="145">
        <v>0</v>
      </c>
      <c r="BL245" s="145">
        <v>0</v>
      </c>
      <c r="BM245" s="146">
        <v>0</v>
      </c>
      <c r="BN245" s="42"/>
    </row>
    <row r="246" spans="2:66" s="41" customFormat="1" ht="15" customHeight="1" x14ac:dyDescent="0.35">
      <c r="B246" s="28" t="s">
        <v>312</v>
      </c>
      <c r="C246" s="29" t="s">
        <v>313</v>
      </c>
      <c r="D246" s="30" t="s">
        <v>303</v>
      </c>
      <c r="E246" s="140">
        <v>1574451</v>
      </c>
      <c r="F246" s="144">
        <v>5205</v>
      </c>
      <c r="G246" s="145">
        <v>4586</v>
      </c>
      <c r="H246" s="145">
        <v>4377</v>
      </c>
      <c r="I246" s="145">
        <v>4209</v>
      </c>
      <c r="J246" s="145">
        <v>4678</v>
      </c>
      <c r="K246" s="145">
        <v>357032</v>
      </c>
      <c r="L246" s="145">
        <v>533927</v>
      </c>
      <c r="M246" s="145">
        <v>660437</v>
      </c>
      <c r="N246" s="145">
        <v>0</v>
      </c>
      <c r="O246" s="145">
        <v>0</v>
      </c>
      <c r="P246" s="145">
        <v>0</v>
      </c>
      <c r="Q246" s="145">
        <v>0</v>
      </c>
      <c r="R246" s="145">
        <v>0</v>
      </c>
      <c r="S246" s="145">
        <v>0</v>
      </c>
      <c r="T246" s="145">
        <v>0</v>
      </c>
      <c r="U246" s="145">
        <v>0</v>
      </c>
      <c r="V246" s="145">
        <v>0</v>
      </c>
      <c r="W246" s="145">
        <v>0</v>
      </c>
      <c r="X246" s="145">
        <v>0</v>
      </c>
      <c r="Y246" s="145">
        <v>0</v>
      </c>
      <c r="Z246" s="145">
        <v>0</v>
      </c>
      <c r="AA246" s="145">
        <v>0</v>
      </c>
      <c r="AB246" s="145">
        <v>0</v>
      </c>
      <c r="AC246" s="145">
        <v>0</v>
      </c>
      <c r="AD246" s="145">
        <v>0</v>
      </c>
      <c r="AE246" s="145">
        <v>0</v>
      </c>
      <c r="AF246" s="145">
        <v>0</v>
      </c>
      <c r="AG246" s="145">
        <v>0</v>
      </c>
      <c r="AH246" s="145">
        <v>0</v>
      </c>
      <c r="AI246" s="145">
        <v>0</v>
      </c>
      <c r="AJ246" s="145">
        <v>0</v>
      </c>
      <c r="AK246" s="145">
        <v>0</v>
      </c>
      <c r="AL246" s="145">
        <v>0</v>
      </c>
      <c r="AM246" s="145">
        <v>0</v>
      </c>
      <c r="AN246" s="145">
        <v>0</v>
      </c>
      <c r="AO246" s="145">
        <v>0</v>
      </c>
      <c r="AP246" s="145">
        <v>0</v>
      </c>
      <c r="AQ246" s="145">
        <v>0</v>
      </c>
      <c r="AR246" s="145">
        <v>0</v>
      </c>
      <c r="AS246" s="145">
        <v>0</v>
      </c>
      <c r="AT246" s="145">
        <v>0</v>
      </c>
      <c r="AU246" s="145">
        <v>0</v>
      </c>
      <c r="AV246" s="145">
        <v>0</v>
      </c>
      <c r="AW246" s="145">
        <v>0</v>
      </c>
      <c r="AX246" s="145">
        <v>0</v>
      </c>
      <c r="AY246" s="145">
        <v>0</v>
      </c>
      <c r="AZ246" s="145">
        <v>0</v>
      </c>
      <c r="BA246" s="145">
        <v>0</v>
      </c>
      <c r="BB246" s="145">
        <v>0</v>
      </c>
      <c r="BC246" s="145">
        <v>0</v>
      </c>
      <c r="BD246" s="145">
        <v>0</v>
      </c>
      <c r="BE246" s="145">
        <v>0</v>
      </c>
      <c r="BF246" s="145">
        <v>0</v>
      </c>
      <c r="BG246" s="145">
        <v>0</v>
      </c>
      <c r="BH246" s="145">
        <v>0</v>
      </c>
      <c r="BI246" s="145">
        <v>0</v>
      </c>
      <c r="BJ246" s="145">
        <v>0</v>
      </c>
      <c r="BK246" s="145">
        <v>0</v>
      </c>
      <c r="BL246" s="145">
        <v>0</v>
      </c>
      <c r="BM246" s="146">
        <v>0</v>
      </c>
      <c r="BN246" s="42"/>
    </row>
    <row r="247" spans="2:66" s="41" customFormat="1" ht="15" customHeight="1" x14ac:dyDescent="0.35">
      <c r="B247" s="147" t="s">
        <v>314</v>
      </c>
      <c r="C247" s="106" t="s">
        <v>315</v>
      </c>
      <c r="D247" s="30" t="s">
        <v>303</v>
      </c>
      <c r="E247" s="148">
        <v>219118</v>
      </c>
      <c r="F247" s="149">
        <v>0</v>
      </c>
      <c r="G247" s="150">
        <v>0</v>
      </c>
      <c r="H247" s="150">
        <v>0</v>
      </c>
      <c r="I247" s="150">
        <v>0</v>
      </c>
      <c r="J247" s="150">
        <v>0</v>
      </c>
      <c r="K247" s="150">
        <v>48291</v>
      </c>
      <c r="L247" s="150">
        <v>64777</v>
      </c>
      <c r="M247" s="150">
        <v>106050</v>
      </c>
      <c r="N247" s="150">
        <v>0</v>
      </c>
      <c r="O247" s="150">
        <v>0</v>
      </c>
      <c r="P247" s="150">
        <v>0</v>
      </c>
      <c r="Q247" s="145">
        <v>0</v>
      </c>
      <c r="R247" s="145">
        <v>0</v>
      </c>
      <c r="S247" s="145">
        <v>0</v>
      </c>
      <c r="T247" s="145">
        <v>0</v>
      </c>
      <c r="U247" s="145">
        <v>0</v>
      </c>
      <c r="V247" s="145">
        <v>0</v>
      </c>
      <c r="W247" s="145">
        <v>0</v>
      </c>
      <c r="X247" s="145">
        <v>0</v>
      </c>
      <c r="Y247" s="145">
        <v>0</v>
      </c>
      <c r="Z247" s="145">
        <v>0</v>
      </c>
      <c r="AA247" s="145">
        <v>0</v>
      </c>
      <c r="AB247" s="145">
        <v>0</v>
      </c>
      <c r="AC247" s="145">
        <v>0</v>
      </c>
      <c r="AD247" s="145">
        <v>0</v>
      </c>
      <c r="AE247" s="145">
        <v>0</v>
      </c>
      <c r="AF247" s="145">
        <v>0</v>
      </c>
      <c r="AG247" s="145">
        <v>0</v>
      </c>
      <c r="AH247" s="145">
        <v>0</v>
      </c>
      <c r="AI247" s="145">
        <v>0</v>
      </c>
      <c r="AJ247" s="145">
        <v>0</v>
      </c>
      <c r="AK247" s="145">
        <v>0</v>
      </c>
      <c r="AL247" s="145">
        <v>0</v>
      </c>
      <c r="AM247" s="145">
        <v>0</v>
      </c>
      <c r="AN247" s="145">
        <v>0</v>
      </c>
      <c r="AO247" s="145">
        <v>0</v>
      </c>
      <c r="AP247" s="145">
        <v>0</v>
      </c>
      <c r="AQ247" s="145">
        <v>0</v>
      </c>
      <c r="AR247" s="145">
        <v>0</v>
      </c>
      <c r="AS247" s="145">
        <v>0</v>
      </c>
      <c r="AT247" s="145">
        <v>0</v>
      </c>
      <c r="AU247" s="145">
        <v>0</v>
      </c>
      <c r="AV247" s="145">
        <v>0</v>
      </c>
      <c r="AW247" s="145">
        <v>0</v>
      </c>
      <c r="AX247" s="145">
        <v>0</v>
      </c>
      <c r="AY247" s="145">
        <v>0</v>
      </c>
      <c r="AZ247" s="145">
        <v>0</v>
      </c>
      <c r="BA247" s="145">
        <v>0</v>
      </c>
      <c r="BB247" s="145">
        <v>0</v>
      </c>
      <c r="BC247" s="145">
        <v>0</v>
      </c>
      <c r="BD247" s="145">
        <v>0</v>
      </c>
      <c r="BE247" s="145">
        <v>0</v>
      </c>
      <c r="BF247" s="145">
        <v>0</v>
      </c>
      <c r="BG247" s="145">
        <v>0</v>
      </c>
      <c r="BH247" s="145">
        <v>0</v>
      </c>
      <c r="BI247" s="145">
        <v>0</v>
      </c>
      <c r="BJ247" s="145">
        <v>0</v>
      </c>
      <c r="BK247" s="145">
        <v>0</v>
      </c>
      <c r="BL247" s="145">
        <v>0</v>
      </c>
      <c r="BM247" s="146">
        <v>0</v>
      </c>
      <c r="BN247" s="42"/>
    </row>
    <row r="248" spans="2:66" s="41" customFormat="1" ht="15" customHeight="1" thickBot="1" x14ac:dyDescent="0.4">
      <c r="B248" s="124" t="s">
        <v>316</v>
      </c>
      <c r="C248" s="119" t="s">
        <v>317</v>
      </c>
      <c r="D248" s="81" t="s">
        <v>303</v>
      </c>
      <c r="E248" s="151">
        <v>219118</v>
      </c>
      <c r="F248" s="152">
        <v>0</v>
      </c>
      <c r="G248" s="153">
        <v>0</v>
      </c>
      <c r="H248" s="153">
        <v>0</v>
      </c>
      <c r="I248" s="153">
        <v>0</v>
      </c>
      <c r="J248" s="153">
        <v>0</v>
      </c>
      <c r="K248" s="153">
        <v>48291</v>
      </c>
      <c r="L248" s="153">
        <v>64777</v>
      </c>
      <c r="M248" s="153">
        <v>106050</v>
      </c>
      <c r="N248" s="153">
        <v>0</v>
      </c>
      <c r="O248" s="153">
        <v>0</v>
      </c>
      <c r="P248" s="153">
        <v>0</v>
      </c>
      <c r="Q248" s="153">
        <v>0</v>
      </c>
      <c r="R248" s="153">
        <v>0</v>
      </c>
      <c r="S248" s="153">
        <v>0</v>
      </c>
      <c r="T248" s="153">
        <v>0</v>
      </c>
      <c r="U248" s="153">
        <v>0</v>
      </c>
      <c r="V248" s="153">
        <v>0</v>
      </c>
      <c r="W248" s="153">
        <v>0</v>
      </c>
      <c r="X248" s="153">
        <v>0</v>
      </c>
      <c r="Y248" s="153">
        <v>0</v>
      </c>
      <c r="Z248" s="153">
        <v>0</v>
      </c>
      <c r="AA248" s="153">
        <v>0</v>
      </c>
      <c r="AB248" s="153">
        <v>0</v>
      </c>
      <c r="AC248" s="153">
        <v>0</v>
      </c>
      <c r="AD248" s="153">
        <v>0</v>
      </c>
      <c r="AE248" s="153">
        <v>0</v>
      </c>
      <c r="AF248" s="153">
        <v>0</v>
      </c>
      <c r="AG248" s="153">
        <v>0</v>
      </c>
      <c r="AH248" s="153">
        <v>0</v>
      </c>
      <c r="AI248" s="153">
        <v>0</v>
      </c>
      <c r="AJ248" s="153">
        <v>0</v>
      </c>
      <c r="AK248" s="153">
        <v>0</v>
      </c>
      <c r="AL248" s="153">
        <v>0</v>
      </c>
      <c r="AM248" s="153">
        <v>0</v>
      </c>
      <c r="AN248" s="153">
        <v>0</v>
      </c>
      <c r="AO248" s="153">
        <v>0</v>
      </c>
      <c r="AP248" s="153">
        <v>0</v>
      </c>
      <c r="AQ248" s="153">
        <v>0</v>
      </c>
      <c r="AR248" s="153">
        <v>0</v>
      </c>
      <c r="AS248" s="153">
        <v>0</v>
      </c>
      <c r="AT248" s="153">
        <v>0</v>
      </c>
      <c r="AU248" s="153">
        <v>0</v>
      </c>
      <c r="AV248" s="153">
        <v>0</v>
      </c>
      <c r="AW248" s="153">
        <v>0</v>
      </c>
      <c r="AX248" s="153">
        <v>0</v>
      </c>
      <c r="AY248" s="153">
        <v>0</v>
      </c>
      <c r="AZ248" s="153">
        <v>0</v>
      </c>
      <c r="BA248" s="153">
        <v>0</v>
      </c>
      <c r="BB248" s="153">
        <v>0</v>
      </c>
      <c r="BC248" s="153">
        <v>0</v>
      </c>
      <c r="BD248" s="153">
        <v>0</v>
      </c>
      <c r="BE248" s="153">
        <v>0</v>
      </c>
      <c r="BF248" s="153">
        <v>0</v>
      </c>
      <c r="BG248" s="153">
        <v>0</v>
      </c>
      <c r="BH248" s="153">
        <v>0</v>
      </c>
      <c r="BI248" s="153">
        <v>0</v>
      </c>
      <c r="BJ248" s="153">
        <v>0</v>
      </c>
      <c r="BK248" s="153">
        <v>0</v>
      </c>
      <c r="BL248" s="153">
        <v>0</v>
      </c>
      <c r="BM248" s="154">
        <v>0</v>
      </c>
      <c r="BN248" s="42"/>
    </row>
    <row r="249" spans="2:66" s="41" customFormat="1" ht="15" customHeight="1" thickBot="1" x14ac:dyDescent="0.3">
      <c r="B249" s="55" t="s">
        <v>318</v>
      </c>
      <c r="C249" s="185" t="s">
        <v>319</v>
      </c>
      <c r="D249" s="186"/>
      <c r="E249" s="186"/>
      <c r="F249" s="186"/>
      <c r="G249" s="186"/>
      <c r="H249" s="186"/>
      <c r="I249" s="186"/>
      <c r="J249" s="186"/>
      <c r="K249" s="186"/>
      <c r="L249" s="186"/>
      <c r="M249" s="186"/>
      <c r="N249" s="186"/>
      <c r="O249" s="186"/>
      <c r="P249" s="186"/>
      <c r="Q249" s="186"/>
      <c r="R249" s="186"/>
      <c r="S249" s="186"/>
      <c r="T249" s="186"/>
      <c r="U249" s="186"/>
      <c r="V249" s="186"/>
      <c r="W249" s="186"/>
      <c r="X249" s="186"/>
      <c r="Y249" s="186"/>
      <c r="Z249" s="186"/>
      <c r="AA249" s="186"/>
      <c r="AB249" s="186"/>
      <c r="AC249" s="186"/>
      <c r="AD249" s="186"/>
      <c r="AE249" s="186"/>
      <c r="AF249" s="186"/>
      <c r="AG249" s="186"/>
      <c r="AH249" s="186"/>
      <c r="AI249" s="186"/>
      <c r="AJ249" s="186"/>
      <c r="AK249" s="186"/>
      <c r="AL249" s="186"/>
      <c r="AM249" s="186"/>
      <c r="AN249" s="186"/>
      <c r="AO249" s="186"/>
      <c r="AP249" s="186"/>
      <c r="AQ249" s="186"/>
      <c r="AR249" s="186"/>
      <c r="AS249" s="186"/>
      <c r="AT249" s="186"/>
      <c r="AU249" s="186"/>
      <c r="AV249" s="186"/>
      <c r="AW249" s="186"/>
      <c r="AX249" s="186"/>
      <c r="AY249" s="186"/>
      <c r="AZ249" s="186"/>
      <c r="BA249" s="186"/>
      <c r="BB249" s="186"/>
      <c r="BC249" s="186"/>
      <c r="BD249" s="186"/>
      <c r="BE249" s="186"/>
      <c r="BF249" s="186"/>
      <c r="BG249" s="186"/>
      <c r="BH249" s="186"/>
      <c r="BI249" s="186"/>
      <c r="BJ249" s="186"/>
      <c r="BK249" s="186"/>
      <c r="BL249" s="186"/>
      <c r="BM249" s="187"/>
      <c r="BN249" s="42"/>
    </row>
    <row r="250" spans="2:66" s="41" customFormat="1" ht="26.4" x14ac:dyDescent="0.25">
      <c r="B250" s="56" t="s">
        <v>320</v>
      </c>
      <c r="C250" s="57" t="s">
        <v>321</v>
      </c>
      <c r="D250" s="58" t="s">
        <v>64</v>
      </c>
      <c r="E250" s="59">
        <v>63255.18</v>
      </c>
      <c r="F250" s="155">
        <v>283.83493594461987</v>
      </c>
      <c r="G250" s="89">
        <v>258.36130596906247</v>
      </c>
      <c r="H250" s="89">
        <v>317.94516685229667</v>
      </c>
      <c r="I250" s="89">
        <v>234.6427023365008</v>
      </c>
      <c r="J250" s="89">
        <v>405.59103309461301</v>
      </c>
      <c r="K250" s="89">
        <v>14709.005427621631</v>
      </c>
      <c r="L250" s="89">
        <v>21928.348309609119</v>
      </c>
      <c r="M250" s="89">
        <v>25117.450031563767</v>
      </c>
      <c r="N250" s="89">
        <v>0</v>
      </c>
      <c r="O250" s="89">
        <v>0</v>
      </c>
      <c r="P250" s="89">
        <v>0</v>
      </c>
      <c r="Q250" s="89">
        <v>0</v>
      </c>
      <c r="R250" s="89">
        <v>0</v>
      </c>
      <c r="S250" s="89">
        <v>0</v>
      </c>
      <c r="T250" s="89">
        <v>0</v>
      </c>
      <c r="U250" s="89">
        <v>0</v>
      </c>
      <c r="V250" s="89">
        <v>0</v>
      </c>
      <c r="W250" s="89">
        <v>0</v>
      </c>
      <c r="X250" s="89">
        <v>0</v>
      </c>
      <c r="Y250" s="89">
        <v>0</v>
      </c>
      <c r="Z250" s="89">
        <v>0</v>
      </c>
      <c r="AA250" s="89">
        <v>0</v>
      </c>
      <c r="AB250" s="89">
        <v>0</v>
      </c>
      <c r="AC250" s="89">
        <v>0</v>
      </c>
      <c r="AD250" s="89">
        <v>0</v>
      </c>
      <c r="AE250" s="89">
        <v>0</v>
      </c>
      <c r="AF250" s="89">
        <v>0</v>
      </c>
      <c r="AG250" s="89">
        <v>0</v>
      </c>
      <c r="AH250" s="89">
        <v>0</v>
      </c>
      <c r="AI250" s="89">
        <v>0</v>
      </c>
      <c r="AJ250" s="89">
        <v>0</v>
      </c>
      <c r="AK250" s="89">
        <v>0</v>
      </c>
      <c r="AL250" s="89">
        <v>0</v>
      </c>
      <c r="AM250" s="89">
        <v>0</v>
      </c>
      <c r="AN250" s="89">
        <v>0</v>
      </c>
      <c r="AO250" s="89">
        <v>0</v>
      </c>
      <c r="AP250" s="89">
        <v>0</v>
      </c>
      <c r="AQ250" s="89">
        <v>0</v>
      </c>
      <c r="AR250" s="89">
        <v>0</v>
      </c>
      <c r="AS250" s="89">
        <v>0</v>
      </c>
      <c r="AT250" s="89">
        <v>0</v>
      </c>
      <c r="AU250" s="89">
        <v>0</v>
      </c>
      <c r="AV250" s="89">
        <v>0</v>
      </c>
      <c r="AW250" s="89">
        <v>0</v>
      </c>
      <c r="AX250" s="89">
        <v>0</v>
      </c>
      <c r="AY250" s="89">
        <v>0</v>
      </c>
      <c r="AZ250" s="89">
        <v>0</v>
      </c>
      <c r="BA250" s="89">
        <v>0</v>
      </c>
      <c r="BB250" s="89">
        <v>0</v>
      </c>
      <c r="BC250" s="89">
        <v>0</v>
      </c>
      <c r="BD250" s="89">
        <v>0</v>
      </c>
      <c r="BE250" s="89">
        <v>0</v>
      </c>
      <c r="BF250" s="89">
        <v>0</v>
      </c>
      <c r="BG250" s="89">
        <v>0</v>
      </c>
      <c r="BH250" s="89">
        <v>0</v>
      </c>
      <c r="BI250" s="89">
        <v>0</v>
      </c>
      <c r="BJ250" s="89">
        <v>0</v>
      </c>
      <c r="BK250" s="89">
        <v>0</v>
      </c>
      <c r="BL250" s="89">
        <v>0</v>
      </c>
      <c r="BM250" s="90">
        <v>0</v>
      </c>
      <c r="BN250" s="42"/>
    </row>
    <row r="251" spans="2:66" s="41" customFormat="1" ht="52.8" x14ac:dyDescent="0.25">
      <c r="B251" s="28" t="s">
        <v>322</v>
      </c>
      <c r="C251" s="156" t="s">
        <v>323</v>
      </c>
      <c r="D251" s="30" t="s">
        <v>64</v>
      </c>
      <c r="E251" s="115">
        <v>0</v>
      </c>
      <c r="F251" s="157" t="s">
        <v>57</v>
      </c>
      <c r="G251" s="116" t="s">
        <v>57</v>
      </c>
      <c r="H251" s="116" t="s">
        <v>57</v>
      </c>
      <c r="I251" s="116" t="s">
        <v>57</v>
      </c>
      <c r="J251" s="116" t="s">
        <v>57</v>
      </c>
      <c r="K251" s="116" t="s">
        <v>57</v>
      </c>
      <c r="L251" s="116" t="s">
        <v>57</v>
      </c>
      <c r="M251" s="116" t="s">
        <v>57</v>
      </c>
      <c r="N251" s="116" t="s">
        <v>57</v>
      </c>
      <c r="O251" s="116" t="s">
        <v>57</v>
      </c>
      <c r="P251" s="116" t="s">
        <v>57</v>
      </c>
      <c r="Q251" s="73" t="s">
        <v>57</v>
      </c>
      <c r="R251" s="73" t="s">
        <v>57</v>
      </c>
      <c r="S251" s="73" t="s">
        <v>57</v>
      </c>
      <c r="T251" s="73" t="s">
        <v>57</v>
      </c>
      <c r="U251" s="73" t="s">
        <v>57</v>
      </c>
      <c r="V251" s="73" t="s">
        <v>57</v>
      </c>
      <c r="W251" s="73" t="s">
        <v>57</v>
      </c>
      <c r="X251" s="73" t="s">
        <v>57</v>
      </c>
      <c r="Y251" s="73" t="s">
        <v>57</v>
      </c>
      <c r="Z251" s="73" t="s">
        <v>57</v>
      </c>
      <c r="AA251" s="73" t="s">
        <v>57</v>
      </c>
      <c r="AB251" s="73" t="s">
        <v>57</v>
      </c>
      <c r="AC251" s="73" t="s">
        <v>57</v>
      </c>
      <c r="AD251" s="73" t="s">
        <v>57</v>
      </c>
      <c r="AE251" s="73" t="s">
        <v>57</v>
      </c>
      <c r="AF251" s="73" t="s">
        <v>57</v>
      </c>
      <c r="AG251" s="73" t="s">
        <v>57</v>
      </c>
      <c r="AH251" s="73" t="s">
        <v>57</v>
      </c>
      <c r="AI251" s="73" t="s">
        <v>57</v>
      </c>
      <c r="AJ251" s="73" t="s">
        <v>57</v>
      </c>
      <c r="AK251" s="73" t="s">
        <v>57</v>
      </c>
      <c r="AL251" s="73" t="s">
        <v>57</v>
      </c>
      <c r="AM251" s="73" t="s">
        <v>57</v>
      </c>
      <c r="AN251" s="73" t="s">
        <v>57</v>
      </c>
      <c r="AO251" s="73" t="s">
        <v>57</v>
      </c>
      <c r="AP251" s="73" t="s">
        <v>57</v>
      </c>
      <c r="AQ251" s="73" t="s">
        <v>57</v>
      </c>
      <c r="AR251" s="73" t="s">
        <v>57</v>
      </c>
      <c r="AS251" s="73" t="s">
        <v>57</v>
      </c>
      <c r="AT251" s="73" t="s">
        <v>57</v>
      </c>
      <c r="AU251" s="73" t="s">
        <v>57</v>
      </c>
      <c r="AV251" s="73" t="s">
        <v>57</v>
      </c>
      <c r="AW251" s="73" t="s">
        <v>57</v>
      </c>
      <c r="AX251" s="73" t="s">
        <v>57</v>
      </c>
      <c r="AY251" s="73" t="s">
        <v>57</v>
      </c>
      <c r="AZ251" s="73" t="s">
        <v>57</v>
      </c>
      <c r="BA251" s="73" t="s">
        <v>57</v>
      </c>
      <c r="BB251" s="73" t="s">
        <v>57</v>
      </c>
      <c r="BC251" s="73" t="s">
        <v>57</v>
      </c>
      <c r="BD251" s="73" t="s">
        <v>57</v>
      </c>
      <c r="BE251" s="73" t="s">
        <v>57</v>
      </c>
      <c r="BF251" s="73" t="s">
        <v>57</v>
      </c>
      <c r="BG251" s="73" t="s">
        <v>57</v>
      </c>
      <c r="BH251" s="73" t="s">
        <v>57</v>
      </c>
      <c r="BI251" s="73" t="s">
        <v>57</v>
      </c>
      <c r="BJ251" s="73" t="s">
        <v>57</v>
      </c>
      <c r="BK251" s="73" t="s">
        <v>57</v>
      </c>
      <c r="BL251" s="73" t="s">
        <v>57</v>
      </c>
      <c r="BM251" s="75" t="s">
        <v>57</v>
      </c>
      <c r="BN251" s="42"/>
    </row>
    <row r="252" spans="2:66" s="41" customFormat="1" ht="26.4" x14ac:dyDescent="0.25">
      <c r="B252" s="28" t="s">
        <v>324</v>
      </c>
      <c r="C252" s="156" t="s">
        <v>325</v>
      </c>
      <c r="D252" s="30" t="s">
        <v>303</v>
      </c>
      <c r="E252" s="63" t="s">
        <v>57</v>
      </c>
      <c r="F252" s="158">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3">
        <v>0</v>
      </c>
      <c r="AP252" s="73">
        <v>0</v>
      </c>
      <c r="AQ252" s="73">
        <v>0</v>
      </c>
      <c r="AR252" s="73">
        <v>0</v>
      </c>
      <c r="AS252" s="73">
        <v>0</v>
      </c>
      <c r="AT252" s="73">
        <v>0</v>
      </c>
      <c r="AU252" s="73">
        <v>0</v>
      </c>
      <c r="AV252" s="73">
        <v>0</v>
      </c>
      <c r="AW252" s="73">
        <v>0</v>
      </c>
      <c r="AX252" s="73">
        <v>0</v>
      </c>
      <c r="AY252" s="73">
        <v>0</v>
      </c>
      <c r="AZ252" s="73">
        <v>0</v>
      </c>
      <c r="BA252" s="73">
        <v>0</v>
      </c>
      <c r="BB252" s="73">
        <v>0</v>
      </c>
      <c r="BC252" s="73">
        <v>0</v>
      </c>
      <c r="BD252" s="73">
        <v>0</v>
      </c>
      <c r="BE252" s="73">
        <v>0</v>
      </c>
      <c r="BF252" s="73">
        <v>0</v>
      </c>
      <c r="BG252" s="73">
        <v>0</v>
      </c>
      <c r="BH252" s="73">
        <v>0</v>
      </c>
      <c r="BI252" s="73">
        <v>0</v>
      </c>
      <c r="BJ252" s="73">
        <v>0</v>
      </c>
      <c r="BK252" s="73">
        <v>0</v>
      </c>
      <c r="BL252" s="73">
        <v>0</v>
      </c>
      <c r="BM252" s="75">
        <v>0</v>
      </c>
      <c r="BN252" s="42"/>
    </row>
    <row r="253" spans="2:66" s="41" customFormat="1" ht="15" customHeight="1" x14ac:dyDescent="0.25">
      <c r="B253" s="28" t="s">
        <v>326</v>
      </c>
      <c r="C253" s="156" t="s">
        <v>327</v>
      </c>
      <c r="D253" s="30" t="s">
        <v>286</v>
      </c>
      <c r="E253" s="63" t="s">
        <v>57</v>
      </c>
      <c r="F253" s="159">
        <v>0</v>
      </c>
      <c r="G253" s="33">
        <v>0</v>
      </c>
      <c r="H253" s="33">
        <v>0</v>
      </c>
      <c r="I253" s="33">
        <v>0</v>
      </c>
      <c r="J253" s="33">
        <v>0</v>
      </c>
      <c r="K253" s="33">
        <v>0</v>
      </c>
      <c r="L253" s="33">
        <v>0</v>
      </c>
      <c r="M253" s="33">
        <v>0</v>
      </c>
      <c r="N253" s="33">
        <v>0</v>
      </c>
      <c r="O253" s="33">
        <v>0</v>
      </c>
      <c r="P253" s="33">
        <v>0</v>
      </c>
      <c r="Q253" s="33">
        <v>0</v>
      </c>
      <c r="R253" s="33">
        <v>0</v>
      </c>
      <c r="S253" s="33">
        <v>0</v>
      </c>
      <c r="T253" s="33">
        <v>0</v>
      </c>
      <c r="U253" s="33">
        <v>0</v>
      </c>
      <c r="V253" s="33">
        <v>0</v>
      </c>
      <c r="W253" s="33">
        <v>0</v>
      </c>
      <c r="X253" s="33">
        <v>0</v>
      </c>
      <c r="Y253" s="33">
        <v>0</v>
      </c>
      <c r="Z253" s="33">
        <v>0</v>
      </c>
      <c r="AA253" s="33">
        <v>0</v>
      </c>
      <c r="AB253" s="33">
        <v>0</v>
      </c>
      <c r="AC253" s="33">
        <v>0</v>
      </c>
      <c r="AD253" s="33">
        <v>0</v>
      </c>
      <c r="AE253" s="33">
        <v>0</v>
      </c>
      <c r="AF253" s="33">
        <v>0</v>
      </c>
      <c r="AG253" s="33">
        <v>0</v>
      </c>
      <c r="AH253" s="33">
        <v>0</v>
      </c>
      <c r="AI253" s="33">
        <v>0</v>
      </c>
      <c r="AJ253" s="33">
        <v>0</v>
      </c>
      <c r="AK253" s="33">
        <v>0</v>
      </c>
      <c r="AL253" s="33">
        <v>0</v>
      </c>
      <c r="AM253" s="33">
        <v>0</v>
      </c>
      <c r="AN253" s="33">
        <v>0</v>
      </c>
      <c r="AO253" s="33">
        <v>0</v>
      </c>
      <c r="AP253" s="33">
        <v>0</v>
      </c>
      <c r="AQ253" s="33">
        <v>0</v>
      </c>
      <c r="AR253" s="33">
        <v>0</v>
      </c>
      <c r="AS253" s="33">
        <v>0</v>
      </c>
      <c r="AT253" s="33">
        <v>0</v>
      </c>
      <c r="AU253" s="33">
        <v>0</v>
      </c>
      <c r="AV253" s="33">
        <v>0</v>
      </c>
      <c r="AW253" s="33">
        <v>0</v>
      </c>
      <c r="AX253" s="33">
        <v>0</v>
      </c>
      <c r="AY253" s="33">
        <v>0</v>
      </c>
      <c r="AZ253" s="33">
        <v>0</v>
      </c>
      <c r="BA253" s="33">
        <v>0</v>
      </c>
      <c r="BB253" s="33">
        <v>0</v>
      </c>
      <c r="BC253" s="33">
        <v>0</v>
      </c>
      <c r="BD253" s="33">
        <v>0</v>
      </c>
      <c r="BE253" s="33">
        <v>0</v>
      </c>
      <c r="BF253" s="33">
        <v>0</v>
      </c>
      <c r="BG253" s="33">
        <v>0</v>
      </c>
      <c r="BH253" s="33">
        <v>0</v>
      </c>
      <c r="BI253" s="33">
        <v>0</v>
      </c>
      <c r="BJ253" s="33">
        <v>0</v>
      </c>
      <c r="BK253" s="33">
        <v>0</v>
      </c>
      <c r="BL253" s="33">
        <v>0</v>
      </c>
      <c r="BM253" s="34">
        <v>0</v>
      </c>
      <c r="BN253" s="42"/>
    </row>
    <row r="254" spans="2:66" s="41" customFormat="1" ht="26.4" x14ac:dyDescent="0.25">
      <c r="B254" s="28" t="s">
        <v>328</v>
      </c>
      <c r="C254" s="156" t="s">
        <v>329</v>
      </c>
      <c r="D254" s="30" t="s">
        <v>121</v>
      </c>
      <c r="E254" s="63" t="s">
        <v>57</v>
      </c>
      <c r="F254" s="158" t="s">
        <v>57</v>
      </c>
      <c r="G254" s="73" t="s">
        <v>57</v>
      </c>
      <c r="H254" s="73" t="s">
        <v>57</v>
      </c>
      <c r="I254" s="73" t="s">
        <v>57</v>
      </c>
      <c r="J254" s="73" t="s">
        <v>57</v>
      </c>
      <c r="K254" s="73" t="s">
        <v>57</v>
      </c>
      <c r="L254" s="110" t="s">
        <v>57</v>
      </c>
      <c r="M254" s="110" t="s">
        <v>57</v>
      </c>
      <c r="N254" s="110" t="s">
        <v>57</v>
      </c>
      <c r="O254" s="110" t="s">
        <v>57</v>
      </c>
      <c r="P254" s="73" t="s">
        <v>57</v>
      </c>
      <c r="Q254" s="73" t="s">
        <v>57</v>
      </c>
      <c r="R254" s="73" t="s">
        <v>57</v>
      </c>
      <c r="S254" s="73" t="s">
        <v>57</v>
      </c>
      <c r="T254" s="73" t="s">
        <v>57</v>
      </c>
      <c r="U254" s="73" t="s">
        <v>57</v>
      </c>
      <c r="V254" s="73" t="s">
        <v>57</v>
      </c>
      <c r="W254" s="73" t="s">
        <v>57</v>
      </c>
      <c r="X254" s="73" t="s">
        <v>57</v>
      </c>
      <c r="Y254" s="73" t="s">
        <v>57</v>
      </c>
      <c r="Z254" s="73" t="s">
        <v>57</v>
      </c>
      <c r="AA254" s="73" t="s">
        <v>57</v>
      </c>
      <c r="AB254" s="73" t="s">
        <v>57</v>
      </c>
      <c r="AC254" s="73" t="s">
        <v>57</v>
      </c>
      <c r="AD254" s="73" t="s">
        <v>57</v>
      </c>
      <c r="AE254" s="73" t="s">
        <v>57</v>
      </c>
      <c r="AF254" s="73" t="s">
        <v>57</v>
      </c>
      <c r="AG254" s="73" t="s">
        <v>57</v>
      </c>
      <c r="AH254" s="73" t="s">
        <v>57</v>
      </c>
      <c r="AI254" s="73" t="s">
        <v>57</v>
      </c>
      <c r="AJ254" s="73" t="s">
        <v>57</v>
      </c>
      <c r="AK254" s="73" t="s">
        <v>57</v>
      </c>
      <c r="AL254" s="73" t="s">
        <v>57</v>
      </c>
      <c r="AM254" s="73" t="s">
        <v>57</v>
      </c>
      <c r="AN254" s="73" t="s">
        <v>57</v>
      </c>
      <c r="AO254" s="73" t="s">
        <v>57</v>
      </c>
      <c r="AP254" s="73" t="s">
        <v>57</v>
      </c>
      <c r="AQ254" s="73" t="s">
        <v>57</v>
      </c>
      <c r="AR254" s="73" t="s">
        <v>57</v>
      </c>
      <c r="AS254" s="73" t="s">
        <v>57</v>
      </c>
      <c r="AT254" s="73" t="s">
        <v>57</v>
      </c>
      <c r="AU254" s="73" t="s">
        <v>57</v>
      </c>
      <c r="AV254" s="73" t="s">
        <v>57</v>
      </c>
      <c r="AW254" s="73" t="s">
        <v>57</v>
      </c>
      <c r="AX254" s="73" t="s">
        <v>57</v>
      </c>
      <c r="AY254" s="73" t="s">
        <v>57</v>
      </c>
      <c r="AZ254" s="73" t="s">
        <v>57</v>
      </c>
      <c r="BA254" s="73" t="s">
        <v>57</v>
      </c>
      <c r="BB254" s="73" t="s">
        <v>57</v>
      </c>
      <c r="BC254" s="73" t="s">
        <v>57</v>
      </c>
      <c r="BD254" s="73" t="s">
        <v>57</v>
      </c>
      <c r="BE254" s="73" t="s">
        <v>57</v>
      </c>
      <c r="BF254" s="73" t="s">
        <v>57</v>
      </c>
      <c r="BG254" s="73" t="s">
        <v>57</v>
      </c>
      <c r="BH254" s="73" t="s">
        <v>57</v>
      </c>
      <c r="BI254" s="73" t="s">
        <v>57</v>
      </c>
      <c r="BJ254" s="73" t="s">
        <v>57</v>
      </c>
      <c r="BK254" s="73" t="s">
        <v>57</v>
      </c>
      <c r="BL254" s="73" t="s">
        <v>57</v>
      </c>
      <c r="BM254" s="75" t="s">
        <v>57</v>
      </c>
      <c r="BN254" s="42"/>
    </row>
    <row r="255" spans="2:66" s="41" customFormat="1" ht="39.75" customHeight="1" thickBot="1" x14ac:dyDescent="0.3">
      <c r="B255" s="124" t="s">
        <v>330</v>
      </c>
      <c r="C255" s="160" t="s">
        <v>331</v>
      </c>
      <c r="D255" s="81" t="s">
        <v>64</v>
      </c>
      <c r="E255" s="82">
        <v>85340.77</v>
      </c>
      <c r="F255" s="195">
        <v>85340.77</v>
      </c>
      <c r="G255" s="196"/>
      <c r="H255" s="196"/>
      <c r="I255" s="196"/>
      <c r="J255" s="196"/>
      <c r="K255" s="196"/>
      <c r="L255" s="196"/>
      <c r="M255" s="197"/>
      <c r="N255" s="84">
        <v>0</v>
      </c>
      <c r="O255" s="84">
        <v>0</v>
      </c>
      <c r="P255" s="135">
        <v>0</v>
      </c>
      <c r="Q255" s="84">
        <v>0</v>
      </c>
      <c r="R255" s="84">
        <v>0</v>
      </c>
      <c r="S255" s="84">
        <v>0</v>
      </c>
      <c r="T255" s="84">
        <v>0</v>
      </c>
      <c r="U255" s="84">
        <v>0</v>
      </c>
      <c r="V255" s="84">
        <v>0</v>
      </c>
      <c r="W255" s="84">
        <v>0</v>
      </c>
      <c r="X255" s="84">
        <v>0</v>
      </c>
      <c r="Y255" s="84">
        <v>0</v>
      </c>
      <c r="Z255" s="84">
        <v>0</v>
      </c>
      <c r="AA255" s="84">
        <v>0</v>
      </c>
      <c r="AB255" s="84">
        <v>0</v>
      </c>
      <c r="AC255" s="84">
        <v>0</v>
      </c>
      <c r="AD255" s="84">
        <v>0</v>
      </c>
      <c r="AE255" s="84">
        <v>0</v>
      </c>
      <c r="AF255" s="84">
        <v>0</v>
      </c>
      <c r="AG255" s="84">
        <v>0</v>
      </c>
      <c r="AH255" s="84">
        <v>0</v>
      </c>
      <c r="AI255" s="84">
        <v>0</v>
      </c>
      <c r="AJ255" s="84">
        <v>0</v>
      </c>
      <c r="AK255" s="84">
        <v>0</v>
      </c>
      <c r="AL255" s="84">
        <v>0</v>
      </c>
      <c r="AM255" s="84">
        <v>0</v>
      </c>
      <c r="AN255" s="84">
        <v>0</v>
      </c>
      <c r="AO255" s="84">
        <v>0</v>
      </c>
      <c r="AP255" s="84">
        <v>0</v>
      </c>
      <c r="AQ255" s="84">
        <v>0</v>
      </c>
      <c r="AR255" s="84">
        <v>0</v>
      </c>
      <c r="AS255" s="84">
        <v>0</v>
      </c>
      <c r="AT255" s="84">
        <v>0</v>
      </c>
      <c r="AU255" s="84">
        <v>0</v>
      </c>
      <c r="AV255" s="84">
        <v>0</v>
      </c>
      <c r="AW255" s="84">
        <v>0</v>
      </c>
      <c r="AX255" s="84">
        <v>0</v>
      </c>
      <c r="AY255" s="84">
        <v>0</v>
      </c>
      <c r="AZ255" s="84">
        <v>0</v>
      </c>
      <c r="BA255" s="84">
        <v>0</v>
      </c>
      <c r="BB255" s="84">
        <v>0</v>
      </c>
      <c r="BC255" s="84">
        <v>0</v>
      </c>
      <c r="BD255" s="84">
        <v>0</v>
      </c>
      <c r="BE255" s="84">
        <v>0</v>
      </c>
      <c r="BF255" s="84">
        <v>0</v>
      </c>
      <c r="BG255" s="84">
        <v>0</v>
      </c>
      <c r="BH255" s="84">
        <v>0</v>
      </c>
      <c r="BI255" s="84">
        <v>0</v>
      </c>
      <c r="BJ255" s="84">
        <v>0</v>
      </c>
      <c r="BK255" s="84">
        <v>0</v>
      </c>
      <c r="BL255" s="84">
        <v>0</v>
      </c>
      <c r="BM255" s="86">
        <v>0</v>
      </c>
      <c r="BN255" s="42"/>
    </row>
    <row r="256" spans="2:66" s="41" customFormat="1" ht="27.6" thickBot="1" x14ac:dyDescent="0.35">
      <c r="B256" s="161" t="s">
        <v>332</v>
      </c>
      <c r="C256" s="162" t="s">
        <v>333</v>
      </c>
      <c r="D256" s="163" t="s">
        <v>64</v>
      </c>
      <c r="E256" s="133">
        <v>22085.590000000004</v>
      </c>
      <c r="F256" s="8"/>
      <c r="G256" s="8"/>
      <c r="H256" s="8"/>
      <c r="I256" s="8"/>
      <c r="J256" s="8"/>
      <c r="K256" s="8"/>
      <c r="L256" s="8"/>
      <c r="M256" s="8"/>
      <c r="N256" s="8"/>
      <c r="O256" s="8"/>
      <c r="P256" s="8"/>
      <c r="Q256" s="8"/>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row>
    <row r="257" spans="2:65" s="41" customFormat="1" ht="15.75" customHeight="1" x14ac:dyDescent="0.3">
      <c r="B257" s="10"/>
      <c r="C257" s="164"/>
      <c r="D257" s="10"/>
      <c r="E257" s="10"/>
      <c r="F257" s="10"/>
      <c r="G257" s="10"/>
      <c r="H257" s="10"/>
      <c r="I257" s="10"/>
      <c r="J257" s="10"/>
      <c r="K257" s="10"/>
      <c r="L257" s="10"/>
      <c r="M257" s="10"/>
      <c r="N257" s="10"/>
      <c r="O257" s="10"/>
      <c r="P257" s="10"/>
      <c r="Q257" s="10"/>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row>
    <row r="258" spans="2:65" s="41" customFormat="1" ht="15.75" customHeight="1" x14ac:dyDescent="0.3">
      <c r="B258" s="165" t="s">
        <v>334</v>
      </c>
      <c r="C258" s="166"/>
      <c r="D258" s="166"/>
      <c r="E258" s="166"/>
      <c r="F258" s="166"/>
      <c r="G258" s="166"/>
      <c r="H258" s="166"/>
      <c r="I258" s="166"/>
      <c r="J258" s="166"/>
      <c r="K258" s="166"/>
      <c r="L258" s="166"/>
      <c r="M258" s="166"/>
      <c r="N258" s="166"/>
      <c r="O258" s="166"/>
      <c r="P258" s="166"/>
      <c r="Q258" s="166"/>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row>
    <row r="259" spans="2:65" s="41" customFormat="1" ht="15.75" customHeight="1" x14ac:dyDescent="0.3">
      <c r="B259" s="167" t="s">
        <v>335</v>
      </c>
      <c r="C259" s="166"/>
      <c r="D259" s="166"/>
      <c r="E259" s="166"/>
      <c r="F259" s="166"/>
      <c r="G259" s="166"/>
      <c r="H259" s="166"/>
      <c r="I259" s="166"/>
      <c r="J259" s="166"/>
      <c r="K259" s="166"/>
      <c r="L259" s="166"/>
      <c r="M259" s="166"/>
      <c r="N259" s="166"/>
      <c r="O259" s="166"/>
      <c r="P259" s="166"/>
      <c r="Q259" s="166"/>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row>
    <row r="260" spans="2:65" s="41" customFormat="1" ht="15.75" customHeight="1" x14ac:dyDescent="0.3">
      <c r="B260" s="184" t="s">
        <v>336</v>
      </c>
      <c r="C260" s="184"/>
      <c r="D260" s="184"/>
      <c r="E260" s="184"/>
      <c r="F260" s="184"/>
      <c r="G260" s="184"/>
      <c r="H260" s="184"/>
      <c r="I260" s="184"/>
      <c r="J260" s="184"/>
      <c r="K260" s="184"/>
      <c r="L260" s="184"/>
      <c r="M260" s="184"/>
      <c r="N260" s="184"/>
      <c r="O260" s="184"/>
      <c r="P260" s="184"/>
      <c r="Q260" s="184"/>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row>
    <row r="261" spans="2:65" s="41" customFormat="1" ht="15.75" customHeight="1" x14ac:dyDescent="0.3">
      <c r="B261" s="184"/>
      <c r="C261" s="184"/>
      <c r="D261" s="184"/>
      <c r="E261" s="184"/>
      <c r="F261" s="184"/>
      <c r="G261" s="184"/>
      <c r="H261" s="184"/>
      <c r="I261" s="184"/>
      <c r="J261" s="184"/>
      <c r="K261" s="184"/>
      <c r="L261" s="184"/>
      <c r="M261" s="184"/>
      <c r="N261" s="184"/>
      <c r="O261" s="184"/>
      <c r="P261" s="184"/>
      <c r="Q261" s="184"/>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row>
    <row r="262" spans="2:65" s="41" customFormat="1" ht="15.75" customHeight="1" x14ac:dyDescent="0.3">
      <c r="B262" s="167" t="s">
        <v>337</v>
      </c>
      <c r="C262" s="169"/>
      <c r="D262" s="170"/>
      <c r="E262" s="171"/>
      <c r="F262" s="171"/>
      <c r="G262" s="172"/>
      <c r="H262" s="170"/>
      <c r="I262" s="169"/>
      <c r="J262" s="169"/>
      <c r="K262" s="169"/>
      <c r="L262" s="170"/>
      <c r="M262" s="171"/>
      <c r="N262" s="170"/>
      <c r="O262" s="170"/>
      <c r="P262" s="170"/>
      <c r="Q262" s="170"/>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row>
    <row r="263" spans="2:65" s="41" customFormat="1" ht="15.75" customHeight="1" x14ac:dyDescent="0.3">
      <c r="B263" s="184" t="s">
        <v>338</v>
      </c>
      <c r="C263" s="184"/>
      <c r="D263" s="184"/>
      <c r="E263" s="184"/>
      <c r="F263" s="184"/>
      <c r="G263" s="184"/>
      <c r="H263" s="184"/>
      <c r="I263" s="184"/>
      <c r="J263" s="184"/>
      <c r="K263" s="184"/>
      <c r="L263" s="184"/>
      <c r="M263" s="184"/>
      <c r="N263" s="184"/>
      <c r="O263" s="184"/>
      <c r="P263" s="184"/>
      <c r="Q263" s="184"/>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row>
    <row r="264" spans="2:65" s="41" customFormat="1" ht="15.75" customHeight="1" x14ac:dyDescent="0.3">
      <c r="B264" s="184" t="s">
        <v>339</v>
      </c>
      <c r="C264" s="184"/>
      <c r="D264" s="184"/>
      <c r="E264" s="184"/>
      <c r="F264" s="184"/>
      <c r="G264" s="184"/>
      <c r="H264" s="184"/>
      <c r="I264" s="184"/>
      <c r="J264" s="184"/>
      <c r="K264" s="184"/>
      <c r="L264" s="184"/>
      <c r="M264" s="184"/>
      <c r="N264" s="184"/>
      <c r="O264" s="184"/>
      <c r="P264" s="184"/>
      <c r="Q264" s="184"/>
      <c r="R264" s="173"/>
      <c r="S264" s="173"/>
      <c r="T264" s="173"/>
      <c r="U264" s="173"/>
      <c r="V264" s="173"/>
      <c r="W264" s="173"/>
      <c r="X264" s="173"/>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row>
    <row r="265" spans="2:65" s="41" customFormat="1" ht="15.75" customHeight="1" x14ac:dyDescent="0.3">
      <c r="B265" s="184"/>
      <c r="C265" s="184"/>
      <c r="D265" s="184"/>
      <c r="E265" s="184"/>
      <c r="F265" s="184"/>
      <c r="G265" s="184"/>
      <c r="H265" s="184"/>
      <c r="I265" s="184"/>
      <c r="J265" s="184"/>
      <c r="K265" s="184"/>
      <c r="L265" s="184"/>
      <c r="M265" s="184"/>
      <c r="N265" s="184"/>
      <c r="O265" s="184"/>
      <c r="P265" s="184"/>
      <c r="Q265" s="184"/>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row>
    <row r="266" spans="2:65" s="41" customFormat="1" ht="15.75" customHeight="1" x14ac:dyDescent="0.3">
      <c r="B266" s="184" t="s">
        <v>340</v>
      </c>
      <c r="C266" s="184"/>
      <c r="D266" s="184"/>
      <c r="E266" s="184"/>
      <c r="F266" s="184"/>
      <c r="G266" s="184"/>
      <c r="H266" s="184"/>
      <c r="I266" s="184"/>
      <c r="J266" s="184"/>
      <c r="K266" s="184"/>
      <c r="L266" s="184"/>
      <c r="M266" s="184"/>
      <c r="N266" s="184"/>
      <c r="O266" s="184"/>
      <c r="P266" s="184"/>
      <c r="Q266" s="184"/>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row>
    <row r="267" spans="2:65" s="41" customFormat="1" ht="14.4" x14ac:dyDescent="0.3">
      <c r="B267" s="174" t="s">
        <v>341</v>
      </c>
      <c r="C267" s="168"/>
      <c r="D267" s="168"/>
      <c r="E267" s="168"/>
      <c r="F267" s="168"/>
      <c r="G267" s="168"/>
      <c r="H267" s="168"/>
      <c r="I267" s="168"/>
      <c r="J267" s="168"/>
      <c r="K267" s="168"/>
      <c r="L267" s="168"/>
      <c r="M267" s="171"/>
      <c r="N267" s="170"/>
      <c r="O267" s="170"/>
      <c r="P267" s="170"/>
      <c r="Q267" s="170"/>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row>
    <row r="268" spans="2:65" s="176" customFormat="1" ht="16.2" x14ac:dyDescent="0.3">
      <c r="B268" s="175" t="s">
        <v>342</v>
      </c>
    </row>
    <row r="269" spans="2:65" s="176" customFormat="1" ht="14.4" x14ac:dyDescent="0.3">
      <c r="B269" s="191" t="s">
        <v>343</v>
      </c>
      <c r="C269" s="191"/>
      <c r="D269" s="191"/>
      <c r="E269" s="191"/>
      <c r="F269" s="191"/>
      <c r="G269" s="191"/>
      <c r="H269" s="191"/>
      <c r="I269" s="191"/>
      <c r="J269" s="191"/>
      <c r="K269" s="191"/>
      <c r="L269" s="191"/>
      <c r="M269" s="191"/>
      <c r="N269" s="191"/>
      <c r="O269" s="191"/>
      <c r="P269" s="191"/>
      <c r="Q269" s="191"/>
    </row>
    <row r="270" spans="2:65" s="176" customFormat="1" ht="14.4" x14ac:dyDescent="0.3">
      <c r="B270" s="191"/>
      <c r="C270" s="191"/>
      <c r="D270" s="191"/>
      <c r="E270" s="191"/>
      <c r="F270" s="191"/>
      <c r="G270" s="191"/>
      <c r="H270" s="191"/>
      <c r="I270" s="191"/>
      <c r="J270" s="191"/>
      <c r="K270" s="191"/>
      <c r="L270" s="191"/>
      <c r="M270" s="191"/>
      <c r="N270" s="191"/>
      <c r="O270" s="191"/>
      <c r="P270" s="191"/>
      <c r="Q270" s="191"/>
    </row>
    <row r="271" spans="2:65" s="176" customFormat="1" ht="14.4" x14ac:dyDescent="0.3">
      <c r="B271" s="175" t="s">
        <v>344</v>
      </c>
      <c r="C271" s="175"/>
      <c r="D271" s="175"/>
      <c r="E271" s="175"/>
      <c r="F271" s="175"/>
      <c r="G271" s="175"/>
      <c r="H271" s="175"/>
      <c r="I271" s="175"/>
      <c r="J271" s="175"/>
      <c r="K271" s="175"/>
      <c r="L271" s="175"/>
      <c r="M271" s="175"/>
      <c r="N271" s="175"/>
      <c r="O271" s="175"/>
      <c r="P271" s="175"/>
      <c r="Q271" s="175"/>
    </row>
    <row r="272" spans="2:65" s="176" customFormat="1" ht="14.4" x14ac:dyDescent="0.3"/>
    <row r="273" spans="3:12" s="176" customFormat="1" ht="14.4" x14ac:dyDescent="0.3"/>
    <row r="274" spans="3:12" s="10" customFormat="1" ht="13.95" customHeight="1" x14ac:dyDescent="0.2">
      <c r="D274" s="169" t="s">
        <v>345</v>
      </c>
      <c r="H274" s="169" t="s">
        <v>345</v>
      </c>
      <c r="L274" s="169" t="s">
        <v>345</v>
      </c>
    </row>
    <row r="275" spans="3:12" s="10" customFormat="1" ht="13.95" customHeight="1" x14ac:dyDescent="0.25">
      <c r="C275" s="177" t="s">
        <v>346</v>
      </c>
      <c r="D275" s="177" t="s">
        <v>2</v>
      </c>
      <c r="H275" s="177" t="s">
        <v>347</v>
      </c>
      <c r="L275" s="177" t="s">
        <v>348</v>
      </c>
    </row>
    <row r="276" spans="3:12" s="176" customFormat="1" ht="14.4" x14ac:dyDescent="0.3"/>
    <row r="277" spans="3:12" s="176" customFormat="1" ht="14.4" hidden="1" x14ac:dyDescent="0.3"/>
    <row r="278" spans="3:12" s="176" customFormat="1" ht="14.4" hidden="1" x14ac:dyDescent="0.3"/>
    <row r="279" spans="3:12" s="176" customFormat="1" ht="14.4" hidden="1" x14ac:dyDescent="0.3"/>
    <row r="280" spans="3:12" s="176" customFormat="1" ht="14.4" hidden="1" x14ac:dyDescent="0.3"/>
    <row r="281" spans="3:12" s="176" customFormat="1" ht="14.4" hidden="1" x14ac:dyDescent="0.3"/>
    <row r="282" spans="3:12" s="176" customFormat="1" ht="14.4" hidden="1" x14ac:dyDescent="0.3"/>
    <row r="283" spans="3:12" s="176" customFormat="1" ht="14.4" hidden="1" x14ac:dyDescent="0.3"/>
    <row r="284" spans="3:12" s="176" customFormat="1" ht="14.4" hidden="1" x14ac:dyDescent="0.3"/>
    <row r="285" spans="3:12" s="176" customFormat="1" ht="14.4" hidden="1" x14ac:dyDescent="0.3"/>
    <row r="286" spans="3:12" s="176" customFormat="1" ht="14.4" hidden="1" x14ac:dyDescent="0.3"/>
    <row r="287" spans="3:12" s="176" customFormat="1" ht="14.4" hidden="1" x14ac:dyDescent="0.3"/>
    <row r="288" spans="3:12" s="176" customFormat="1" ht="14.4" hidden="1" x14ac:dyDescent="0.3"/>
    <row r="289" s="176" customFormat="1" ht="14.4" hidden="1" x14ac:dyDescent="0.3"/>
    <row r="290" s="176" customFormat="1" ht="14.4" hidden="1" x14ac:dyDescent="0.3"/>
    <row r="291" s="176" customFormat="1" ht="14.4" hidden="1" x14ac:dyDescent="0.3"/>
    <row r="292" s="176" customFormat="1" ht="14.4" hidden="1" x14ac:dyDescent="0.3"/>
    <row r="293" s="176" customFormat="1" ht="14.4" hidden="1" x14ac:dyDescent="0.3"/>
    <row r="294" s="176" customFormat="1" ht="14.4" hidden="1" x14ac:dyDescent="0.3"/>
    <row r="295" s="176" customFormat="1" ht="14.4" hidden="1" x14ac:dyDescent="0.3"/>
    <row r="296" s="176" customFormat="1" ht="14.4" hidden="1" x14ac:dyDescent="0.3"/>
    <row r="297" s="176" customFormat="1" ht="14.4" hidden="1" x14ac:dyDescent="0.3"/>
    <row r="298" s="176" customFormat="1" ht="14.4" hidden="1" x14ac:dyDescent="0.3"/>
    <row r="299" s="176" customFormat="1" ht="14.4" hidden="1" x14ac:dyDescent="0.3"/>
    <row r="300" s="176" customFormat="1" ht="14.4" hidden="1" x14ac:dyDescent="0.3"/>
    <row r="301" s="176" customFormat="1" ht="14.4" hidden="1" x14ac:dyDescent="0.3"/>
    <row r="302" s="176" customFormat="1" ht="14.4" hidden="1" x14ac:dyDescent="0.3"/>
    <row r="303" s="176" customFormat="1" ht="14.4" hidden="1" x14ac:dyDescent="0.3"/>
    <row r="304" s="176" customFormat="1" ht="14.4" hidden="1" x14ac:dyDescent="0.3"/>
    <row r="305" s="176" customFormat="1" ht="14.4" hidden="1" x14ac:dyDescent="0.3"/>
    <row r="306" s="176" customFormat="1" ht="14.4" hidden="1" x14ac:dyDescent="0.3"/>
    <row r="307" s="176" customFormat="1" ht="14.4" hidden="1" x14ac:dyDescent="0.3"/>
    <row r="308" s="176" customFormat="1" ht="14.4" hidden="1" x14ac:dyDescent="0.3"/>
    <row r="309" s="176" customFormat="1" ht="14.4" hidden="1" x14ac:dyDescent="0.3"/>
    <row r="310" s="176" customFormat="1" ht="14.4" hidden="1" x14ac:dyDescent="0.3"/>
    <row r="311" s="176" customFormat="1" ht="14.4" hidden="1" x14ac:dyDescent="0.3"/>
    <row r="312" s="176" customFormat="1" ht="14.4" hidden="1" x14ac:dyDescent="0.3"/>
    <row r="313" s="176" customFormat="1" ht="14.4" hidden="1" x14ac:dyDescent="0.3"/>
    <row r="314" s="176" customFormat="1" ht="14.4" hidden="1" x14ac:dyDescent="0.3"/>
    <row r="315" s="176" customFormat="1" ht="14.4" hidden="1" x14ac:dyDescent="0.3"/>
    <row r="316" s="176" customFormat="1" ht="14.4" hidden="1" x14ac:dyDescent="0.3"/>
    <row r="317" s="176" customFormat="1" ht="14.4" hidden="1" x14ac:dyDescent="0.3"/>
    <row r="318" s="176" customFormat="1" ht="14.4" hidden="1" x14ac:dyDescent="0.3"/>
    <row r="319" s="176" customFormat="1" ht="14.4" hidden="1" x14ac:dyDescent="0.3"/>
    <row r="320" s="176" customFormat="1" ht="14.4" hidden="1" x14ac:dyDescent="0.3"/>
    <row r="321" s="176" customFormat="1" ht="14.4" hidden="1" x14ac:dyDescent="0.3"/>
    <row r="322" s="176" customFormat="1" ht="14.4" hidden="1" x14ac:dyDescent="0.3"/>
    <row r="323" s="176" customFormat="1" ht="14.4" hidden="1" x14ac:dyDescent="0.3"/>
    <row r="324" s="176" customFormat="1" ht="14.4" hidden="1" x14ac:dyDescent="0.3"/>
    <row r="325" s="176" customFormat="1" ht="14.4" hidden="1" x14ac:dyDescent="0.3"/>
    <row r="326" s="176" customFormat="1" ht="14.4" hidden="1" x14ac:dyDescent="0.3"/>
    <row r="327" s="176" customFormat="1" ht="14.4" hidden="1" x14ac:dyDescent="0.3"/>
    <row r="328" s="176" customFormat="1" ht="14.4" hidden="1" x14ac:dyDescent="0.3"/>
    <row r="329" s="176" customFormat="1" ht="14.4" hidden="1" x14ac:dyDescent="0.3"/>
    <row r="330" s="176" customFormat="1" ht="14.4" hidden="1" x14ac:dyDescent="0.3"/>
    <row r="331" s="176" customFormat="1" ht="14.4" hidden="1" x14ac:dyDescent="0.3"/>
    <row r="332" s="176" customFormat="1" ht="14.4" hidden="1" x14ac:dyDescent="0.3"/>
    <row r="333" s="176" customFormat="1" ht="14.4" hidden="1" x14ac:dyDescent="0.3"/>
    <row r="334" s="176" customFormat="1" ht="14.4" hidden="1" x14ac:dyDescent="0.3"/>
    <row r="335" s="176" customFormat="1" ht="14.4" hidden="1" x14ac:dyDescent="0.3"/>
    <row r="336" s="176" customFormat="1" ht="14.4" hidden="1" x14ac:dyDescent="0.3"/>
    <row r="337" s="176" customFormat="1" ht="14.4" hidden="1" x14ac:dyDescent="0.3"/>
    <row r="338" s="176" customFormat="1" ht="14.4" hidden="1" x14ac:dyDescent="0.3"/>
    <row r="339" s="176" customFormat="1" ht="14.4" hidden="1" x14ac:dyDescent="0.3"/>
    <row r="340" s="176" customFormat="1" ht="14.4" hidden="1" x14ac:dyDescent="0.3"/>
    <row r="341" s="176" customFormat="1" ht="14.4" hidden="1" x14ac:dyDescent="0.3"/>
    <row r="342" s="176" customFormat="1" ht="14.4" hidden="1" x14ac:dyDescent="0.3"/>
    <row r="343" s="176" customFormat="1" ht="14.4" hidden="1" x14ac:dyDescent="0.3"/>
    <row r="344" s="176" customFormat="1" ht="14.4" hidden="1" x14ac:dyDescent="0.3"/>
    <row r="345" s="176" customFormat="1" ht="14.4" hidden="1" x14ac:dyDescent="0.3"/>
    <row r="346" s="176" customFormat="1" ht="14.4" hidden="1" x14ac:dyDescent="0.3"/>
    <row r="347" s="176" customFormat="1" ht="14.4" hidden="1" x14ac:dyDescent="0.3"/>
    <row r="348" s="176" customFormat="1" ht="14.4" hidden="1" x14ac:dyDescent="0.3"/>
    <row r="349" s="176" customFormat="1" ht="14.4" hidden="1" x14ac:dyDescent="0.3"/>
    <row r="350" s="176" customFormat="1" ht="14.4" hidden="1" x14ac:dyDescent="0.3"/>
    <row r="351" s="176" customFormat="1" ht="14.4" hidden="1" x14ac:dyDescent="0.3"/>
    <row r="352" s="176" customFormat="1" ht="14.4" hidden="1" x14ac:dyDescent="0.3"/>
    <row r="353" s="176" customFormat="1" ht="14.4" hidden="1" x14ac:dyDescent="0.3"/>
    <row r="354" s="176" customFormat="1" ht="14.4" hidden="1" x14ac:dyDescent="0.3"/>
    <row r="355" s="176" customFormat="1" ht="14.4" hidden="1" x14ac:dyDescent="0.3"/>
    <row r="356" s="176" customFormat="1" ht="14.4" hidden="1" x14ac:dyDescent="0.3"/>
    <row r="357" s="176" customFormat="1" ht="14.4" hidden="1" x14ac:dyDescent="0.3"/>
    <row r="358" s="176" customFormat="1" ht="14.4" hidden="1"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5" customHeight="1" x14ac:dyDescent="0.3"/>
    <row r="380" ht="15" customHeight="1" x14ac:dyDescent="0.3"/>
    <row r="381" ht="15" customHeight="1" x14ac:dyDescent="0.3"/>
    <row r="382" ht="15" customHeight="1" x14ac:dyDescent="0.3"/>
    <row r="383" ht="15" customHeight="1" x14ac:dyDescent="0.3"/>
    <row r="384" ht="15" customHeight="1" x14ac:dyDescent="0.3"/>
    <row r="385" ht="15" customHeight="1" x14ac:dyDescent="0.3"/>
    <row r="386" ht="15" customHeight="1" x14ac:dyDescent="0.3"/>
    <row r="387" ht="15" customHeight="1" x14ac:dyDescent="0.3"/>
    <row r="388" ht="15" customHeight="1" x14ac:dyDescent="0.3"/>
    <row r="389" ht="15" customHeight="1" x14ac:dyDescent="0.3"/>
    <row r="390" ht="15" customHeight="1" x14ac:dyDescent="0.3"/>
    <row r="391" ht="15" customHeight="1" x14ac:dyDescent="0.3"/>
  </sheetData>
  <protectedRanges>
    <protectedRange sqref="F300:BA319" name="Range2"/>
    <protectedRange sqref="R38:BA38" name="Range1_3"/>
    <protectedRange sqref="R235:BA235 R240:BA240 R249:BA249" name="Range1_7_1"/>
    <protectedRange sqref="F149:Q149 F8:BM8" name="Range1_3_1"/>
  </protectedRanges>
  <mergeCells count="43">
    <mergeCell ref="F150:M150"/>
    <mergeCell ref="F153:M153"/>
    <mergeCell ref="F175:M175"/>
    <mergeCell ref="F201:M201"/>
    <mergeCell ref="F255:M255"/>
    <mergeCell ref="F180:M180"/>
    <mergeCell ref="F182:M182"/>
    <mergeCell ref="F193:M193"/>
    <mergeCell ref="F194:M194"/>
    <mergeCell ref="F198:M198"/>
    <mergeCell ref="F199:M199"/>
    <mergeCell ref="B264:Q265"/>
    <mergeCell ref="B266:Q266"/>
    <mergeCell ref="B269:Q270"/>
    <mergeCell ref="F80:M80"/>
    <mergeCell ref="F93:M93"/>
    <mergeCell ref="F94:M94"/>
    <mergeCell ref="F95:M95"/>
    <mergeCell ref="F96:M96"/>
    <mergeCell ref="F99:M99"/>
    <mergeCell ref="F100:M100"/>
    <mergeCell ref="C231:BM231"/>
    <mergeCell ref="C235:BM235"/>
    <mergeCell ref="C240:BM240"/>
    <mergeCell ref="C249:BM249"/>
    <mergeCell ref="B260:Q261"/>
    <mergeCell ref="F97:M97"/>
    <mergeCell ref="B5:Q5"/>
    <mergeCell ref="C9:BM9"/>
    <mergeCell ref="C35:BM35"/>
    <mergeCell ref="B263:Q263"/>
    <mergeCell ref="C38:BM38"/>
    <mergeCell ref="C79:BM79"/>
    <mergeCell ref="C149:BM149"/>
    <mergeCell ref="C155:BM155"/>
    <mergeCell ref="C174:BM174"/>
    <mergeCell ref="C212:BM212"/>
    <mergeCell ref="F105:M105"/>
    <mergeCell ref="F106:M106"/>
    <mergeCell ref="F107:M107"/>
    <mergeCell ref="F108:M108"/>
    <mergeCell ref="F179:M179"/>
    <mergeCell ref="F98:M98"/>
  </mergeCells>
  <conditionalFormatting sqref="F67:BM78 F80 N80:BM80 F81:BM81 G82:BM84 F82:F148">
    <cfRule type="cellIs" dxfId="0" priority="1" operator="equal">
      <formula>"Klaida"</formula>
    </cfRule>
  </conditionalFormatting>
  <dataValidations count="1">
    <dataValidation allowBlank="1" showErrorMessage="1" sqref="F8:BM8" xr:uid="{2E078B5A-ABF2-40BF-A368-AC6932F00685}"/>
  </dataValidations>
  <pageMargins left="0.23622047244094491" right="0.23622047244094491"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Atkočaitytė</dc:creator>
  <cp:lastModifiedBy>Dovilė Dačkauskaitė</cp:lastModifiedBy>
  <cp:lastPrinted>2025-10-16T12:30:48Z</cp:lastPrinted>
  <dcterms:created xsi:type="dcterms:W3CDTF">2025-08-20T09:43:33Z</dcterms:created>
  <dcterms:modified xsi:type="dcterms:W3CDTF">2025-10-16T12:30:51Z</dcterms:modified>
</cp:coreProperties>
</file>